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140" yWindow="0" windowWidth="19185" windowHeight="12810"/>
  </bookViews>
  <sheets>
    <sheet name="Input" sheetId="1" r:id="rId1"/>
    <sheet name="Output" sheetId="2" r:id="rId2"/>
  </sheets>
  <definedNames>
    <definedName name="LaborCompensation">OFFSET(Input!$G$31,0,0,COUNTA(Input!$G:$G)-2,1)</definedName>
    <definedName name="UnitLabor">OFFSET(Input!$F$31,0,0,COUNTA(Input!$F:$F)-2,-1)</definedName>
    <definedName name="Year">OFFSET(Input!$E$31,0,0,COUNTA(Input!$E:$E)-2,1)</definedName>
  </definedNames>
  <calcPr calcId="125725" iterate="1"/>
</workbook>
</file>

<file path=xl/calcChain.xml><?xml version="1.0" encoding="utf-8"?>
<calcChain xmlns="http://schemas.openxmlformats.org/spreadsheetml/2006/main">
  <c r="E14" i="2"/>
  <c r="E38" s="1"/>
  <c r="E13"/>
  <c r="E37" s="1"/>
  <c r="E12"/>
  <c r="E36" s="1"/>
  <c r="E40"/>
  <c r="F40"/>
  <c r="G40"/>
  <c r="E41"/>
  <c r="F41"/>
  <c r="G41"/>
  <c r="E42"/>
  <c r="F42"/>
  <c r="G42"/>
  <c r="E43"/>
  <c r="F43"/>
  <c r="G43"/>
  <c r="E44"/>
  <c r="F44"/>
  <c r="G44"/>
  <c r="E45"/>
  <c r="F45"/>
  <c r="G45"/>
  <c r="E46"/>
  <c r="F46"/>
  <c r="G46"/>
  <c r="E47"/>
  <c r="F47"/>
  <c r="G47"/>
  <c r="E48"/>
  <c r="F48"/>
  <c r="G48"/>
  <c r="E49"/>
  <c r="F49"/>
  <c r="G49"/>
  <c r="E50"/>
  <c r="F50"/>
  <c r="G50"/>
  <c r="E51"/>
  <c r="F51"/>
  <c r="G51"/>
  <c r="E52"/>
  <c r="F52"/>
  <c r="G52"/>
</calcChain>
</file>

<file path=xl/sharedStrings.xml><?xml version="1.0" encoding="utf-8"?>
<sst xmlns="http://schemas.openxmlformats.org/spreadsheetml/2006/main" count="26" uniqueCount="25">
  <si>
    <t>LEGAL DISCLAIMER AND COPYRIGHT INFORMATION</t>
  </si>
  <si>
    <t>INSTRUCTIONS</t>
  </si>
  <si>
    <t>DATA INPUT AREA</t>
  </si>
  <si>
    <t>www.smallbusinessplanresources.com</t>
  </si>
  <si>
    <t>INSTRUCTIONS FOR COPYING AND PASTING THIS TEMPLATE</t>
  </si>
  <si>
    <t>In order to use the output of this template you will need to cut and paste the chart below into your word document.  When you paste the output into Microsoft word we recommend that you click on the imago to bring up the Format &gt; Picture box and select the Layout tab.  Once there you should select the "Tight" option for Wrapping style around this image.  You choose "Left", "Center" or "Right" to adjust your Horizontal alignment.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</si>
  <si>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</si>
  <si>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</si>
  <si>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Areas where you have to input data are highlighted in yellow.  Once you select "Yes" from the drop down box above indicating your agreement to our terms and conditions, you can start by fill in the data as indicated below in the yellow areas that require input.  The table and chart below will automatically update and reflect the information that you input.  A preview of the final image is given on this page but you can only cut and paste the final image by going to the Output tab by clicking on the on the 'Output' icon on the top and bottom right of the page.  Good luck with your business plan and don't forget to tell your friends about us!</t>
  </si>
  <si>
    <t>Range1</t>
  </si>
  <si>
    <t>Range2</t>
  </si>
  <si>
    <t>Enter the first year of the Data</t>
  </si>
  <si>
    <t>Enter the last year of the Data</t>
  </si>
  <si>
    <t>Enter name of your Industry</t>
  </si>
  <si>
    <t>Year</t>
  </si>
  <si>
    <t>CPI Area being Analyzed</t>
  </si>
  <si>
    <t>New York Metropolitan Area</t>
  </si>
  <si>
    <t>PPI All Items 
Annual Change</t>
  </si>
  <si>
    <t>PPI Foods &amp; Feeds 
Annual Change</t>
  </si>
  <si>
    <t>Enter name of Industry Specific PPI Index</t>
  </si>
  <si>
    <t>PPI - Foods and Feeds</t>
  </si>
  <si>
    <t>Annual Change in PPI v/s relevant PPI Industry Metric</t>
  </si>
  <si>
    <r>
      <rPr>
        <b/>
        <i/>
        <sz val="10"/>
        <rFont val="Times New Roman"/>
        <family val="1"/>
      </rPr>
      <t>Note:</t>
    </r>
    <r>
      <rPr>
        <sz val="10"/>
        <rFont val="Times New Roman"/>
        <family val="1"/>
      </rPr>
      <t xml:space="preserve">
We have currently entered in some temporary data that will serve as placeholder.  Please overwrite this existing data by entering in your own data.</t>
    </r>
  </si>
  <si>
    <t>TEMPLATE FOR INDUSTRY ANALYSIS - CHANGE IN PPI v/s CHANGE IN RELEVANT INDUSTRY PPI</t>
  </si>
  <si>
    <t>Your Industry</t>
  </si>
</sst>
</file>

<file path=xl/styles.xml><?xml version="1.0" encoding="utf-8"?>
<styleSheet xmlns="http://schemas.openxmlformats.org/spreadsheetml/2006/main">
  <numFmts count="2">
    <numFmt numFmtId="164" formatCode="&quot;$&quot;#,##0"/>
    <numFmt numFmtId="165" formatCode="0.0%"/>
  </numFmts>
  <fonts count="17">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i/>
      <sz val="10"/>
      <name val="Times New Roman"/>
      <family val="1"/>
    </font>
    <font>
      <u/>
      <sz val="10"/>
      <color indexed="39"/>
      <name val="Times New Roman"/>
      <family val="1"/>
    </font>
    <font>
      <b/>
      <sz val="10"/>
      <color theme="0"/>
      <name val="Times New Roman"/>
      <family val="1"/>
    </font>
    <font>
      <b/>
      <sz val="10"/>
      <color theme="1"/>
      <name val="Times New Roman"/>
      <family val="1"/>
    </font>
    <font>
      <sz val="10"/>
      <color theme="1"/>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50"/>
        <bgColor indexed="64"/>
      </patternFill>
    </fill>
    <fill>
      <patternFill patternType="solid">
        <fgColor indexed="12"/>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56">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top style="thin">
        <color indexed="9"/>
      </top>
      <bottom style="thin">
        <color indexed="8"/>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6"/>
      </left>
      <right style="thin">
        <color indexed="56"/>
      </right>
      <top style="thin">
        <color indexed="56"/>
      </top>
      <bottom style="thin">
        <color indexed="56"/>
      </bottom>
      <diagonal/>
    </border>
    <border>
      <left style="thin">
        <color indexed="55"/>
      </left>
      <right style="thin">
        <color indexed="55"/>
      </right>
      <top style="thin">
        <color indexed="8"/>
      </top>
      <bottom style="thin">
        <color indexed="55"/>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hair">
        <color theme="0" tint="-0.24994659260841701"/>
      </bottom>
      <diagonal/>
    </border>
    <border>
      <left/>
      <right/>
      <top/>
      <bottom style="hair">
        <color theme="0" tint="-0.24994659260841701"/>
      </bottom>
      <diagonal/>
    </border>
    <border>
      <left/>
      <right style="thin">
        <color auto="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xf numFmtId="0" fontId="13"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cellStyleXfs>
  <cellXfs count="100">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4" fillId="2" borderId="11" xfId="0" applyFont="1" applyFill="1" applyBorder="1" applyAlignment="1">
      <alignment horizontal="left"/>
    </xf>
    <xf numFmtId="0" fontId="2" fillId="2" borderId="12" xfId="0" applyFont="1" applyFill="1" applyBorder="1" applyAlignment="1">
      <alignment horizontal="center"/>
    </xf>
    <xf numFmtId="0" fontId="2" fillId="2" borderId="13" xfId="0" applyFont="1" applyFill="1" applyBorder="1" applyAlignment="1">
      <alignment horizontal="center"/>
    </xf>
    <xf numFmtId="0" fontId="3" fillId="0" borderId="0" xfId="0" applyFont="1" applyBorder="1" applyAlignment="1">
      <alignment horizontal="left" vertical="center"/>
    </xf>
    <xf numFmtId="0" fontId="4" fillId="6" borderId="14" xfId="0" applyFont="1" applyFill="1" applyBorder="1" applyAlignment="1" applyProtection="1">
      <alignment horizontal="left"/>
      <protection locked="0"/>
    </xf>
    <xf numFmtId="0" fontId="4" fillId="6" borderId="15" xfId="0" applyFont="1" applyFill="1" applyBorder="1" applyAlignment="1" applyProtection="1">
      <alignment horizontal="left"/>
      <protection locked="0"/>
    </xf>
    <xf numFmtId="0" fontId="0" fillId="0" borderId="0" xfId="0" applyBorder="1"/>
    <xf numFmtId="1" fontId="9" fillId="3" borderId="16" xfId="0" applyNumberFormat="1" applyFont="1" applyFill="1" applyBorder="1" applyAlignment="1">
      <alignment horizontal="center" wrapText="1"/>
    </xf>
    <xf numFmtId="0" fontId="3" fillId="0" borderId="0" xfId="0" applyFont="1" applyBorder="1" applyAlignment="1">
      <alignment horizontal="left" vertical="center" wrapText="1"/>
    </xf>
    <xf numFmtId="0" fontId="4" fillId="0" borderId="0" xfId="0" applyFont="1" applyFill="1" applyBorder="1" applyAlignment="1" applyProtection="1">
      <alignment horizontal="left"/>
    </xf>
    <xf numFmtId="164" fontId="3" fillId="0" borderId="0" xfId="0" applyNumberFormat="1" applyFont="1" applyFill="1" applyBorder="1" applyAlignment="1" applyProtection="1">
      <alignment horizontal="center"/>
    </xf>
    <xf numFmtId="1" fontId="9" fillId="0" borderId="17" xfId="0" applyNumberFormat="1" applyFont="1" applyFill="1" applyBorder="1" applyAlignment="1" applyProtection="1">
      <alignment horizontal="center" wrapText="1"/>
    </xf>
    <xf numFmtId="0" fontId="0" fillId="3" borderId="3" xfId="0" applyFill="1" applyBorder="1"/>
    <xf numFmtId="0" fontId="0" fillId="3" borderId="0" xfId="0" applyFill="1" applyBorder="1"/>
    <xf numFmtId="165" fontId="3" fillId="6" borderId="19" xfId="0" applyNumberFormat="1" applyFont="1" applyFill="1" applyBorder="1" applyAlignment="1" applyProtection="1">
      <alignment horizontal="center"/>
      <protection locked="0"/>
    </xf>
    <xf numFmtId="165" fontId="3" fillId="6" borderId="20" xfId="0" applyNumberFormat="1" applyFont="1" applyFill="1" applyBorder="1" applyAlignment="1" applyProtection="1">
      <alignment horizontal="center"/>
      <protection locked="0"/>
    </xf>
    <xf numFmtId="165" fontId="3" fillId="6" borderId="21" xfId="0" applyNumberFormat="1" applyFont="1" applyFill="1" applyBorder="1" applyAlignment="1" applyProtection="1">
      <alignment horizontal="center"/>
      <protection locked="0"/>
    </xf>
    <xf numFmtId="165" fontId="10" fillId="8" borderId="18" xfId="0" applyNumberFormat="1" applyFont="1" applyFill="1" applyBorder="1" applyAlignment="1">
      <alignment horizontal="center"/>
    </xf>
    <xf numFmtId="0" fontId="0" fillId="4" borderId="33" xfId="0" applyFill="1" applyBorder="1" applyProtection="1"/>
    <xf numFmtId="0" fontId="0" fillId="4" borderId="34" xfId="0" applyFill="1" applyBorder="1" applyProtection="1"/>
    <xf numFmtId="0" fontId="9" fillId="3" borderId="35" xfId="0" applyFont="1" applyFill="1" applyBorder="1" applyAlignment="1">
      <alignment horizontal="left" wrapText="1"/>
    </xf>
    <xf numFmtId="0" fontId="9" fillId="3" borderId="36" xfId="0" applyFont="1" applyFill="1" applyBorder="1" applyAlignment="1">
      <alignment horizontal="center" wrapText="1"/>
    </xf>
    <xf numFmtId="0" fontId="10" fillId="0" borderId="37" xfId="0" applyFont="1" applyFill="1" applyBorder="1" applyAlignment="1">
      <alignment horizontal="left"/>
    </xf>
    <xf numFmtId="165" fontId="10" fillId="7" borderId="38" xfId="0" applyNumberFormat="1" applyFont="1" applyFill="1" applyBorder="1" applyAlignment="1">
      <alignment horizontal="center"/>
    </xf>
    <xf numFmtId="0" fontId="0" fillId="0" borderId="33" xfId="0" applyBorder="1"/>
    <xf numFmtId="0" fontId="0" fillId="0" borderId="34" xfId="0" applyBorder="1"/>
    <xf numFmtId="0" fontId="3" fillId="9" borderId="0" xfId="0" applyFont="1" applyFill="1"/>
    <xf numFmtId="0" fontId="3" fillId="9" borderId="0" xfId="0" applyFont="1" applyFill="1" applyAlignment="1">
      <alignment horizontal="left"/>
    </xf>
    <xf numFmtId="0" fontId="15" fillId="10" borderId="45" xfId="0" applyFont="1" applyFill="1" applyBorder="1"/>
    <xf numFmtId="0" fontId="15" fillId="10" borderId="47" xfId="0" applyFont="1" applyFill="1" applyBorder="1"/>
    <xf numFmtId="0" fontId="2" fillId="2" borderId="0" xfId="0" applyFont="1" applyFill="1" applyAlignment="1">
      <alignment horizontal="center"/>
    </xf>
    <xf numFmtId="0" fontId="4" fillId="6" borderId="22" xfId="0" applyFont="1" applyFill="1" applyBorder="1" applyAlignment="1" applyProtection="1">
      <alignment horizontal="center"/>
      <protection locked="0"/>
    </xf>
    <xf numFmtId="0" fontId="4" fillId="6" borderId="23" xfId="0" applyFont="1" applyFill="1" applyBorder="1" applyAlignment="1" applyProtection="1">
      <alignment horizontal="center"/>
      <protection locked="0"/>
    </xf>
    <xf numFmtId="0" fontId="4" fillId="6" borderId="24" xfId="0" applyFont="1" applyFill="1" applyBorder="1" applyAlignment="1" applyProtection="1">
      <alignment horizontal="center"/>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16" fillId="0" borderId="48" xfId="0" applyFont="1" applyFill="1" applyBorder="1" applyAlignment="1">
      <alignment horizontal="justify" vertical="top" wrapText="1"/>
    </xf>
    <xf numFmtId="0" fontId="16" fillId="0" borderId="49" xfId="0" applyFont="1" applyFill="1" applyBorder="1" applyAlignment="1">
      <alignment horizontal="justify" vertical="top" wrapText="1"/>
    </xf>
    <xf numFmtId="0" fontId="16" fillId="0" borderId="50" xfId="0" applyFont="1" applyFill="1" applyBorder="1" applyAlignment="1">
      <alignment horizontal="justify" vertical="top" wrapText="1"/>
    </xf>
    <xf numFmtId="0" fontId="16" fillId="0" borderId="51" xfId="0" applyFont="1" applyFill="1" applyBorder="1" applyAlignment="1">
      <alignment horizontal="justify" vertical="top" wrapText="1"/>
    </xf>
    <xf numFmtId="0" fontId="16" fillId="0" borderId="0" xfId="0" applyFont="1" applyFill="1" applyBorder="1" applyAlignment="1">
      <alignment horizontal="justify" vertical="top" wrapText="1"/>
    </xf>
    <xf numFmtId="0" fontId="16" fillId="0" borderId="52" xfId="0" applyFont="1" applyFill="1" applyBorder="1" applyAlignment="1">
      <alignment horizontal="justify" vertical="top" wrapText="1"/>
    </xf>
    <xf numFmtId="0" fontId="16" fillId="0" borderId="53" xfId="0" applyFont="1" applyFill="1" applyBorder="1" applyAlignment="1">
      <alignment horizontal="justify" vertical="top" wrapText="1"/>
    </xf>
    <xf numFmtId="0" fontId="16" fillId="0" borderId="54" xfId="0" applyFont="1" applyFill="1" applyBorder="1" applyAlignment="1">
      <alignment horizontal="justify" vertical="top" wrapText="1"/>
    </xf>
    <xf numFmtId="0" fontId="16" fillId="0" borderId="55" xfId="0" applyFont="1" applyFill="1" applyBorder="1" applyAlignment="1">
      <alignment horizontal="justify" vertical="top" wrapText="1"/>
    </xf>
    <xf numFmtId="0" fontId="15" fillId="10" borderId="45" xfId="0" applyFont="1" applyFill="1" applyBorder="1" applyAlignment="1">
      <alignment horizontal="center"/>
    </xf>
    <xf numFmtId="0" fontId="15" fillId="10" borderId="46" xfId="0" applyFont="1" applyFill="1" applyBorder="1" applyAlignment="1">
      <alignment horizontal="center"/>
    </xf>
    <xf numFmtId="0" fontId="15" fillId="10" borderId="47" xfId="0" applyFont="1" applyFill="1" applyBorder="1" applyAlignment="1">
      <alignment horizontal="center"/>
    </xf>
    <xf numFmtId="0" fontId="3" fillId="0" borderId="27" xfId="5" applyFont="1" applyBorder="1" applyAlignment="1">
      <alignment horizontal="left" vertical="center" wrapText="1"/>
    </xf>
    <xf numFmtId="0" fontId="3" fillId="0" borderId="28" xfId="5" applyFont="1" applyBorder="1" applyAlignment="1">
      <alignment horizontal="left" vertical="center" wrapText="1"/>
    </xf>
    <xf numFmtId="0" fontId="3" fillId="0" borderId="29" xfId="5" applyFont="1" applyBorder="1" applyAlignment="1">
      <alignment horizontal="left" vertical="center"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7" fillId="0" borderId="39" xfId="1" applyFont="1" applyBorder="1" applyAlignment="1" applyProtection="1">
      <alignment horizontal="center"/>
    </xf>
    <xf numFmtId="0" fontId="7" fillId="0" borderId="40" xfId="1" applyFont="1" applyBorder="1" applyAlignment="1" applyProtection="1">
      <alignment horizontal="center"/>
    </xf>
    <xf numFmtId="0" fontId="7" fillId="0" borderId="41" xfId="1" applyFont="1" applyBorder="1" applyAlignment="1" applyProtection="1">
      <alignment horizontal="center"/>
    </xf>
    <xf numFmtId="0" fontId="14" fillId="9" borderId="30" xfId="0" applyFont="1" applyFill="1" applyBorder="1" applyAlignment="1">
      <alignment horizontal="center"/>
    </xf>
    <xf numFmtId="0" fontId="14" fillId="9" borderId="31" xfId="0" applyFont="1" applyFill="1" applyBorder="1" applyAlignment="1">
      <alignment horizontal="center"/>
    </xf>
    <xf numFmtId="0" fontId="14" fillId="9" borderId="32" xfId="0" applyFont="1" applyFill="1" applyBorder="1" applyAlignment="1">
      <alignment horizontal="center"/>
    </xf>
    <xf numFmtId="0" fontId="15" fillId="10" borderId="33" xfId="0" applyFont="1" applyFill="1" applyBorder="1" applyAlignment="1">
      <alignment horizontal="center"/>
    </xf>
    <xf numFmtId="0" fontId="15" fillId="10" borderId="0" xfId="0" applyFont="1" applyFill="1" applyBorder="1" applyAlignment="1">
      <alignment horizontal="center"/>
    </xf>
    <xf numFmtId="0" fontId="15" fillId="10" borderId="34" xfId="0" applyFont="1" applyFill="1" applyBorder="1" applyAlignment="1">
      <alignment horizontal="center"/>
    </xf>
    <xf numFmtId="0" fontId="15" fillId="11" borderId="42" xfId="0" applyFont="1" applyFill="1" applyBorder="1" applyAlignment="1">
      <alignment horizontal="center"/>
    </xf>
    <xf numFmtId="0" fontId="15" fillId="11" borderId="43" xfId="0" applyFont="1" applyFill="1" applyBorder="1" applyAlignment="1">
      <alignment horizontal="center"/>
    </xf>
    <xf numFmtId="0" fontId="15" fillId="11" borderId="44"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532125246520721"/>
          <c:y val="8.3665338645418558E-2"/>
          <c:w val="0.83256973974356241"/>
          <c:h val="0.78087649402390469"/>
        </c:manualLayout>
      </c:layout>
      <c:barChart>
        <c:barDir val="col"/>
        <c:grouping val="clustered"/>
        <c:ser>
          <c:idx val="0"/>
          <c:order val="0"/>
          <c:tx>
            <c:strRef>
              <c:f>Input!$F$30</c:f>
              <c:strCache>
                <c:ptCount val="1"/>
                <c:pt idx="0">
                  <c:v>PPI All Items 
Annual Change</c:v>
                </c:pt>
              </c:strCache>
            </c:strRef>
          </c:tx>
          <c:spPr>
            <a:solidFill>
              <a:srgbClr val="E8F5C6"/>
            </a:solidFill>
            <a:ln w="12700">
              <a:solidFill>
                <a:srgbClr val="000000"/>
              </a:solidFill>
              <a:prstDash val="solid"/>
            </a:ln>
          </c:spPr>
          <c:cat>
            <c:numRef>
              <c:f>[0]!Year</c:f>
              <c:numCache>
                <c:formatCode>General</c:formatCode>
                <c:ptCount val="12"/>
                <c:pt idx="0">
                  <c:v>1998</c:v>
                </c:pt>
                <c:pt idx="1">
                  <c:v>1999</c:v>
                </c:pt>
                <c:pt idx="2">
                  <c:v>2000</c:v>
                </c:pt>
                <c:pt idx="3">
                  <c:v>2001</c:v>
                </c:pt>
                <c:pt idx="4">
                  <c:v>2002</c:v>
                </c:pt>
                <c:pt idx="5">
                  <c:v>2003</c:v>
                </c:pt>
                <c:pt idx="6">
                  <c:v>2004</c:v>
                </c:pt>
                <c:pt idx="7">
                  <c:v>2005</c:v>
                </c:pt>
                <c:pt idx="8">
                  <c:v>2006</c:v>
                </c:pt>
                <c:pt idx="9">
                  <c:v>2007</c:v>
                </c:pt>
                <c:pt idx="10">
                  <c:v>2008</c:v>
                </c:pt>
                <c:pt idx="11">
                  <c:v>2009</c:v>
                </c:pt>
              </c:numCache>
            </c:numRef>
          </c:cat>
          <c:val>
            <c:numRef>
              <c:f>[0]!UnitLabor</c:f>
              <c:numCache>
                <c:formatCode>0.0%</c:formatCode>
                <c:ptCount val="12"/>
                <c:pt idx="0">
                  <c:v>-2.5000000000000001E-2</c:v>
                </c:pt>
                <c:pt idx="1">
                  <c:v>8.9999999999999993E-3</c:v>
                </c:pt>
                <c:pt idx="2">
                  <c:v>5.7000000000000002E-2</c:v>
                </c:pt>
                <c:pt idx="3">
                  <c:v>1.0999999999999999E-2</c:v>
                </c:pt>
                <c:pt idx="4">
                  <c:v>-2.3E-2</c:v>
                </c:pt>
                <c:pt idx="5">
                  <c:v>5.2999999999999999E-2</c:v>
                </c:pt>
                <c:pt idx="6">
                  <c:v>6.2E-2</c:v>
                </c:pt>
                <c:pt idx="7">
                  <c:v>7.2999999999999995E-2</c:v>
                </c:pt>
                <c:pt idx="8">
                  <c:v>4.5999999999999999E-2</c:v>
                </c:pt>
                <c:pt idx="9">
                  <c:v>4.8000000000000001E-2</c:v>
                </c:pt>
                <c:pt idx="10">
                  <c:v>0.13400000000000001</c:v>
                </c:pt>
                <c:pt idx="11">
                  <c:v>0.158</c:v>
                </c:pt>
              </c:numCache>
            </c:numRef>
          </c:val>
        </c:ser>
        <c:ser>
          <c:idx val="1"/>
          <c:order val="1"/>
          <c:tx>
            <c:strRef>
              <c:f>Input!$G$30</c:f>
              <c:strCache>
                <c:ptCount val="1"/>
                <c:pt idx="0">
                  <c:v>PPI Foods &amp; Feeds 
Annual Change</c:v>
                </c:pt>
              </c:strCache>
            </c:strRef>
          </c:tx>
          <c:spPr>
            <a:solidFill>
              <a:srgbClr val="99CC00"/>
            </a:solidFill>
            <a:ln w="12700">
              <a:solidFill>
                <a:srgbClr val="000000"/>
              </a:solidFill>
              <a:prstDash val="solid"/>
            </a:ln>
          </c:spPr>
          <c:cat>
            <c:numRef>
              <c:f>[0]!Year</c:f>
              <c:numCache>
                <c:formatCode>General</c:formatCode>
                <c:ptCount val="12"/>
                <c:pt idx="0">
                  <c:v>1998</c:v>
                </c:pt>
                <c:pt idx="1">
                  <c:v>1999</c:v>
                </c:pt>
                <c:pt idx="2">
                  <c:v>2000</c:v>
                </c:pt>
                <c:pt idx="3">
                  <c:v>2001</c:v>
                </c:pt>
                <c:pt idx="4">
                  <c:v>2002</c:v>
                </c:pt>
                <c:pt idx="5">
                  <c:v>2003</c:v>
                </c:pt>
                <c:pt idx="6">
                  <c:v>2004</c:v>
                </c:pt>
                <c:pt idx="7">
                  <c:v>2005</c:v>
                </c:pt>
                <c:pt idx="8">
                  <c:v>2006</c:v>
                </c:pt>
                <c:pt idx="9">
                  <c:v>2007</c:v>
                </c:pt>
                <c:pt idx="10">
                  <c:v>2008</c:v>
                </c:pt>
                <c:pt idx="11">
                  <c:v>2009</c:v>
                </c:pt>
              </c:numCache>
            </c:numRef>
          </c:cat>
          <c:val>
            <c:numRef>
              <c:f>[0]!LaborCompensation</c:f>
              <c:numCache>
                <c:formatCode>0.0%</c:formatCode>
                <c:ptCount val="12"/>
                <c:pt idx="0">
                  <c:v>-1.7999999999999999E-2</c:v>
                </c:pt>
                <c:pt idx="1">
                  <c:v>-4.0000000000000001E-3</c:v>
                </c:pt>
                <c:pt idx="2">
                  <c:v>1.4999999999999999E-2</c:v>
                </c:pt>
                <c:pt idx="3">
                  <c:v>3.2000000000000001E-2</c:v>
                </c:pt>
                <c:pt idx="4">
                  <c:v>-8.0000000000000002E-3</c:v>
                </c:pt>
                <c:pt idx="5">
                  <c:v>5.2999999999999999E-2</c:v>
                </c:pt>
                <c:pt idx="6">
                  <c:v>5.3999999999999999E-2</c:v>
                </c:pt>
                <c:pt idx="7">
                  <c:v>1.2999999999999999E-2</c:v>
                </c:pt>
                <c:pt idx="8">
                  <c:v>5.0000000000000001E-3</c:v>
                </c:pt>
                <c:pt idx="9">
                  <c:v>7.2999999999999995E-2</c:v>
                </c:pt>
                <c:pt idx="10">
                  <c:v>9.9000000000000005E-2</c:v>
                </c:pt>
                <c:pt idx="11">
                  <c:v>9.0999999999999998E-2</c:v>
                </c:pt>
              </c:numCache>
            </c:numRef>
          </c:val>
        </c:ser>
        <c:axId val="201491584"/>
        <c:axId val="201493120"/>
      </c:barChart>
      <c:catAx>
        <c:axId val="201491584"/>
        <c:scaling>
          <c:orientation val="minMax"/>
        </c:scaling>
        <c:axPos val="b"/>
        <c:majorGridlines>
          <c:spPr>
            <a:ln w="3175">
              <a:solidFill>
                <a:srgbClr val="B2B2B2"/>
              </a:solidFill>
              <a:prstDash val="sysDash"/>
            </a:ln>
          </c:spPr>
        </c:majorGridlines>
        <c:numFmt formatCode="General" sourceLinked="1"/>
        <c:tickLblPos val="low"/>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1493120"/>
        <c:crosses val="autoZero"/>
        <c:auto val="1"/>
        <c:lblAlgn val="ctr"/>
        <c:lblOffset val="100"/>
        <c:tickLblSkip val="1"/>
        <c:tickMarkSkip val="1"/>
      </c:catAx>
      <c:valAx>
        <c:axId val="201493120"/>
        <c:scaling>
          <c:orientation val="minMax"/>
        </c:scaling>
        <c:axPos val="l"/>
        <c:majorGridlines>
          <c:spPr>
            <a:ln w="3175">
              <a:solidFill>
                <a:srgbClr val="B2B2B2"/>
              </a:solidFill>
              <a:prstDash val="sysDash"/>
            </a:ln>
          </c:spPr>
        </c:majorGridlines>
        <c:numFmt formatCode="0.0%" sourceLinked="1"/>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1491584"/>
        <c:crosses val="autoZero"/>
        <c:crossBetween val="between"/>
      </c:valAx>
      <c:spPr>
        <a:solidFill>
          <a:srgbClr val="EAEAEA"/>
        </a:solidFill>
        <a:ln w="12700">
          <a:solidFill>
            <a:srgbClr val="80808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563248839908496"/>
          <c:y val="8.4000164062820584E-2"/>
          <c:w val="0.83218577627913248"/>
          <c:h val="0.78000152344047635"/>
        </c:manualLayout>
      </c:layout>
      <c:barChart>
        <c:barDir val="col"/>
        <c:grouping val="clustered"/>
        <c:ser>
          <c:idx val="0"/>
          <c:order val="0"/>
          <c:tx>
            <c:strRef>
              <c:f>Input!$F$30</c:f>
              <c:strCache>
                <c:ptCount val="1"/>
                <c:pt idx="0">
                  <c:v>PPI All Items 
Annual Change</c:v>
                </c:pt>
              </c:strCache>
            </c:strRef>
          </c:tx>
          <c:spPr>
            <a:solidFill>
              <a:srgbClr val="E8F5C6"/>
            </a:solidFill>
            <a:ln w="12700">
              <a:solidFill>
                <a:srgbClr val="000000"/>
              </a:solidFill>
              <a:prstDash val="solid"/>
            </a:ln>
          </c:spPr>
          <c:cat>
            <c:numRef>
              <c:f>[0]!Year</c:f>
              <c:numCache>
                <c:formatCode>General</c:formatCode>
                <c:ptCount val="12"/>
                <c:pt idx="0">
                  <c:v>1998</c:v>
                </c:pt>
                <c:pt idx="1">
                  <c:v>1999</c:v>
                </c:pt>
                <c:pt idx="2">
                  <c:v>2000</c:v>
                </c:pt>
                <c:pt idx="3">
                  <c:v>2001</c:v>
                </c:pt>
                <c:pt idx="4">
                  <c:v>2002</c:v>
                </c:pt>
                <c:pt idx="5">
                  <c:v>2003</c:v>
                </c:pt>
                <c:pt idx="6">
                  <c:v>2004</c:v>
                </c:pt>
                <c:pt idx="7">
                  <c:v>2005</c:v>
                </c:pt>
                <c:pt idx="8">
                  <c:v>2006</c:v>
                </c:pt>
                <c:pt idx="9">
                  <c:v>2007</c:v>
                </c:pt>
                <c:pt idx="10">
                  <c:v>2008</c:v>
                </c:pt>
                <c:pt idx="11">
                  <c:v>2009</c:v>
                </c:pt>
              </c:numCache>
            </c:numRef>
          </c:cat>
          <c:val>
            <c:numRef>
              <c:f>[0]!UnitLabor</c:f>
              <c:numCache>
                <c:formatCode>0.0%</c:formatCode>
                <c:ptCount val="12"/>
                <c:pt idx="0">
                  <c:v>-2.5000000000000001E-2</c:v>
                </c:pt>
                <c:pt idx="1">
                  <c:v>8.9999999999999993E-3</c:v>
                </c:pt>
                <c:pt idx="2">
                  <c:v>5.7000000000000002E-2</c:v>
                </c:pt>
                <c:pt idx="3">
                  <c:v>1.0999999999999999E-2</c:v>
                </c:pt>
                <c:pt idx="4">
                  <c:v>-2.3E-2</c:v>
                </c:pt>
                <c:pt idx="5">
                  <c:v>5.2999999999999999E-2</c:v>
                </c:pt>
                <c:pt idx="6">
                  <c:v>6.2E-2</c:v>
                </c:pt>
                <c:pt idx="7">
                  <c:v>7.2999999999999995E-2</c:v>
                </c:pt>
                <c:pt idx="8">
                  <c:v>4.5999999999999999E-2</c:v>
                </c:pt>
                <c:pt idx="9">
                  <c:v>4.8000000000000001E-2</c:v>
                </c:pt>
                <c:pt idx="10">
                  <c:v>0.13400000000000001</c:v>
                </c:pt>
                <c:pt idx="11">
                  <c:v>0.158</c:v>
                </c:pt>
              </c:numCache>
            </c:numRef>
          </c:val>
        </c:ser>
        <c:ser>
          <c:idx val="1"/>
          <c:order val="1"/>
          <c:tx>
            <c:strRef>
              <c:f>Input!$G$30</c:f>
              <c:strCache>
                <c:ptCount val="1"/>
                <c:pt idx="0">
                  <c:v>PPI Foods &amp; Feeds 
Annual Change</c:v>
                </c:pt>
              </c:strCache>
            </c:strRef>
          </c:tx>
          <c:spPr>
            <a:solidFill>
              <a:srgbClr val="99CC00"/>
            </a:solidFill>
            <a:ln w="12700">
              <a:solidFill>
                <a:srgbClr val="000000"/>
              </a:solidFill>
              <a:prstDash val="solid"/>
            </a:ln>
          </c:spPr>
          <c:cat>
            <c:numRef>
              <c:f>[0]!Year</c:f>
              <c:numCache>
                <c:formatCode>General</c:formatCode>
                <c:ptCount val="12"/>
                <c:pt idx="0">
                  <c:v>1998</c:v>
                </c:pt>
                <c:pt idx="1">
                  <c:v>1999</c:v>
                </c:pt>
                <c:pt idx="2">
                  <c:v>2000</c:v>
                </c:pt>
                <c:pt idx="3">
                  <c:v>2001</c:v>
                </c:pt>
                <c:pt idx="4">
                  <c:v>2002</c:v>
                </c:pt>
                <c:pt idx="5">
                  <c:v>2003</c:v>
                </c:pt>
                <c:pt idx="6">
                  <c:v>2004</c:v>
                </c:pt>
                <c:pt idx="7">
                  <c:v>2005</c:v>
                </c:pt>
                <c:pt idx="8">
                  <c:v>2006</c:v>
                </c:pt>
                <c:pt idx="9">
                  <c:v>2007</c:v>
                </c:pt>
                <c:pt idx="10">
                  <c:v>2008</c:v>
                </c:pt>
                <c:pt idx="11">
                  <c:v>2009</c:v>
                </c:pt>
              </c:numCache>
            </c:numRef>
          </c:cat>
          <c:val>
            <c:numRef>
              <c:f>[0]!LaborCompensation</c:f>
              <c:numCache>
                <c:formatCode>0.0%</c:formatCode>
                <c:ptCount val="12"/>
                <c:pt idx="0">
                  <c:v>-1.7999999999999999E-2</c:v>
                </c:pt>
                <c:pt idx="1">
                  <c:v>-4.0000000000000001E-3</c:v>
                </c:pt>
                <c:pt idx="2">
                  <c:v>1.4999999999999999E-2</c:v>
                </c:pt>
                <c:pt idx="3">
                  <c:v>3.2000000000000001E-2</c:v>
                </c:pt>
                <c:pt idx="4">
                  <c:v>-8.0000000000000002E-3</c:v>
                </c:pt>
                <c:pt idx="5">
                  <c:v>5.2999999999999999E-2</c:v>
                </c:pt>
                <c:pt idx="6">
                  <c:v>5.3999999999999999E-2</c:v>
                </c:pt>
                <c:pt idx="7">
                  <c:v>1.2999999999999999E-2</c:v>
                </c:pt>
                <c:pt idx="8">
                  <c:v>5.0000000000000001E-3</c:v>
                </c:pt>
                <c:pt idx="9">
                  <c:v>7.2999999999999995E-2</c:v>
                </c:pt>
                <c:pt idx="10">
                  <c:v>9.9000000000000005E-2</c:v>
                </c:pt>
                <c:pt idx="11">
                  <c:v>9.0999999999999998E-2</c:v>
                </c:pt>
              </c:numCache>
            </c:numRef>
          </c:val>
        </c:ser>
        <c:axId val="207460224"/>
        <c:axId val="208179584"/>
      </c:barChart>
      <c:catAx>
        <c:axId val="207460224"/>
        <c:scaling>
          <c:orientation val="minMax"/>
        </c:scaling>
        <c:axPos val="b"/>
        <c:majorGridlines>
          <c:spPr>
            <a:ln w="3175">
              <a:solidFill>
                <a:srgbClr val="B2B2B2"/>
              </a:solidFill>
              <a:prstDash val="sysDash"/>
            </a:ln>
          </c:spPr>
        </c:majorGridlines>
        <c:numFmt formatCode="General" sourceLinked="1"/>
        <c:tickLblPos val="low"/>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8179584"/>
        <c:crosses val="autoZero"/>
        <c:auto val="1"/>
        <c:lblAlgn val="ctr"/>
        <c:lblOffset val="100"/>
        <c:tickLblSkip val="1"/>
        <c:tickMarkSkip val="1"/>
      </c:catAx>
      <c:valAx>
        <c:axId val="208179584"/>
        <c:scaling>
          <c:orientation val="minMax"/>
        </c:scaling>
        <c:axPos val="l"/>
        <c:majorGridlines>
          <c:spPr>
            <a:ln w="3175">
              <a:solidFill>
                <a:srgbClr val="B2B2B2"/>
              </a:solidFill>
              <a:prstDash val="sysDash"/>
            </a:ln>
          </c:spPr>
        </c:majorGridlines>
        <c:numFmt formatCode="0.0%" sourceLinked="1"/>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7460224"/>
        <c:crosses val="autoZero"/>
        <c:crossBetween val="between"/>
      </c:valAx>
      <c:spPr>
        <a:solidFill>
          <a:srgbClr val="EAEAEA"/>
        </a:solidFill>
        <a:ln w="12700">
          <a:solidFill>
            <a:srgbClr val="80808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24</xdr:row>
      <xdr:rowOff>85725</xdr:rowOff>
    </xdr:from>
    <xdr:to>
      <xdr:col>7</xdr:col>
      <xdr:colOff>0</xdr:colOff>
      <xdr:row>24</xdr:row>
      <xdr:rowOff>85725</xdr:rowOff>
    </xdr:to>
    <xdr:sp macro="" textlink="">
      <xdr:nvSpPr>
        <xdr:cNvPr id="1035" name="Line 11"/>
        <xdr:cNvSpPr>
          <a:spLocks noChangeShapeType="1"/>
        </xdr:cNvSpPr>
      </xdr:nvSpPr>
      <xdr:spPr bwMode="auto">
        <a:xfrm>
          <a:off x="3486150" y="3238500"/>
          <a:ext cx="41148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25</xdr:row>
      <xdr:rowOff>142875</xdr:rowOff>
    </xdr:to>
    <xdr:sp macro="" textlink="">
      <xdr:nvSpPr>
        <xdr:cNvPr id="1086" name="AutoShape 62"/>
        <xdr:cNvSpPr>
          <a:spLocks/>
        </xdr:cNvSpPr>
      </xdr:nvSpPr>
      <xdr:spPr bwMode="auto">
        <a:xfrm>
          <a:off x="3362325" y="2686050"/>
          <a:ext cx="76200" cy="771525"/>
        </a:xfrm>
        <a:prstGeom prst="rightBrace">
          <a:avLst>
            <a:gd name="adj1" fmla="val 84375"/>
            <a:gd name="adj2" fmla="val 50000"/>
          </a:avLst>
        </a:prstGeom>
        <a:noFill/>
        <a:ln w="9525">
          <a:solidFill>
            <a:srgbClr val="000000"/>
          </a:solidFill>
          <a:round/>
          <a:headEnd/>
          <a:tailEnd/>
        </a:ln>
      </xdr:spPr>
    </xdr:sp>
    <xdr:clientData/>
  </xdr:twoCellAnchor>
  <xdr:twoCellAnchor>
    <xdr:from>
      <xdr:col>2</xdr:col>
      <xdr:colOff>257175</xdr:colOff>
      <xdr:row>28</xdr:row>
      <xdr:rowOff>28575</xdr:rowOff>
    </xdr:from>
    <xdr:to>
      <xdr:col>3</xdr:col>
      <xdr:colOff>104775</xdr:colOff>
      <xdr:row>41</xdr:row>
      <xdr:rowOff>76200</xdr:rowOff>
    </xdr:to>
    <xdr:sp macro="" textlink="">
      <xdr:nvSpPr>
        <xdr:cNvPr id="1087" name="AutoShape 63"/>
        <xdr:cNvSpPr>
          <a:spLocks/>
        </xdr:cNvSpPr>
      </xdr:nvSpPr>
      <xdr:spPr bwMode="auto">
        <a:xfrm>
          <a:off x="3295650" y="3829050"/>
          <a:ext cx="114300" cy="2495550"/>
        </a:xfrm>
        <a:prstGeom prst="leftBrace">
          <a:avLst>
            <a:gd name="adj1" fmla="val 181944"/>
            <a:gd name="adj2" fmla="val 50000"/>
          </a:avLst>
        </a:prstGeom>
        <a:noFill/>
        <a:ln w="9525">
          <a:solidFill>
            <a:srgbClr val="000000"/>
          </a:solidFill>
          <a:round/>
          <a:headEnd/>
          <a:tailEnd/>
        </a:ln>
      </xdr:spPr>
    </xdr:sp>
    <xdr:clientData/>
  </xdr:twoCellAnchor>
  <xdr:twoCellAnchor>
    <xdr:from>
      <xdr:col>5</xdr:col>
      <xdr:colOff>104775</xdr:colOff>
      <xdr:row>45</xdr:row>
      <xdr:rowOff>28575</xdr:rowOff>
    </xdr:from>
    <xdr:to>
      <xdr:col>5</xdr:col>
      <xdr:colOff>1247775</xdr:colOff>
      <xdr:row>47</xdr:row>
      <xdr:rowOff>123825</xdr:rowOff>
    </xdr:to>
    <xdr:grpSp>
      <xdr:nvGrpSpPr>
        <xdr:cNvPr id="1123" name="Group 99">
          <a:hlinkClick xmlns:r="http://schemas.openxmlformats.org/officeDocument/2006/relationships" r:id="rId1"/>
        </xdr:cNvPr>
        <xdr:cNvGrpSpPr>
          <a:grpSpLocks/>
        </xdr:cNvGrpSpPr>
      </xdr:nvGrpSpPr>
      <xdr:grpSpPr bwMode="auto">
        <a:xfrm>
          <a:off x="5372100" y="7143750"/>
          <a:ext cx="1143000" cy="419100"/>
          <a:chOff x="61" y="729"/>
          <a:chExt cx="120" cy="50"/>
        </a:xfrm>
        <a:effectLst>
          <a:outerShdw blurRad="50800" dist="38100" dir="2700000" algn="tl" rotWithShape="0">
            <a:prstClr val="black">
              <a:alpha val="40000"/>
            </a:prstClr>
          </a:outerShdw>
        </a:effectLst>
      </xdr:grpSpPr>
      <xdr:sp macro="" textlink="">
        <xdr:nvSpPr>
          <xdr:cNvPr id="1124" name="AutoShape 100">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25" name="Oval 101"/>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26" name="AutoShape 102"/>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3" name="Group 12"/>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67</xdr:row>
      <xdr:rowOff>28575</xdr:rowOff>
    </xdr:from>
    <xdr:to>
      <xdr:col>0</xdr:col>
      <xdr:colOff>1323975</xdr:colOff>
      <xdr:row>70</xdr:row>
      <xdr:rowOff>9525</xdr:rowOff>
    </xdr:to>
    <xdr:grpSp>
      <xdr:nvGrpSpPr>
        <xdr:cNvPr id="12" name="Group 11"/>
        <xdr:cNvGrpSpPr/>
      </xdr:nvGrpSpPr>
      <xdr:grpSpPr>
        <a:xfrm>
          <a:off x="228600" y="11163300"/>
          <a:ext cx="1095375" cy="476250"/>
          <a:chOff x="228600" y="11037234"/>
          <a:chExt cx="1095375" cy="461122"/>
        </a:xfrm>
        <a:effectLst>
          <a:outerShdw blurRad="50800" dist="38100" dir="2700000" algn="tl" rotWithShape="0">
            <a:prstClr val="black">
              <a:alpha val="40000"/>
            </a:prstClr>
          </a:outerShdw>
        </a:effectLst>
      </xdr:grpSpPr>
      <xdr:sp macro="" textlink="">
        <xdr:nvSpPr>
          <xdr:cNvPr id="2078" name="AutoShape 30">
            <a:hlinkClick xmlns:r="http://schemas.openxmlformats.org/officeDocument/2006/relationships" r:id="rId4"/>
          </xdr:cNvPr>
          <xdr:cNvSpPr>
            <a:spLocks noChangeArrowheads="1"/>
          </xdr:cNvSpPr>
        </xdr:nvSpPr>
        <xdr:spPr bwMode="auto">
          <a:xfrm>
            <a:off x="228600" y="11037234"/>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9" name="Oval 31">
            <a:hlinkClick xmlns:r="http://schemas.openxmlformats.org/officeDocument/2006/relationships" r:id="rId5"/>
          </xdr:cNvPr>
          <xdr:cNvSpPr>
            <a:spLocks noChangeArrowheads="1"/>
          </xdr:cNvSpPr>
        </xdr:nvSpPr>
        <xdr:spPr bwMode="auto">
          <a:xfrm>
            <a:off x="292497" y="11083346"/>
            <a:ext cx="392509" cy="378120"/>
          </a:xfrm>
          <a:prstGeom prst="ellipse">
            <a:avLst/>
          </a:prstGeom>
          <a:solidFill>
            <a:srgbClr val="FF9900"/>
          </a:solidFill>
          <a:ln w="9525">
            <a:solidFill>
              <a:srgbClr val="969696"/>
            </a:solidFill>
            <a:round/>
            <a:headEnd/>
            <a:tailEnd/>
          </a:ln>
        </xdr:spPr>
      </xdr:sp>
      <xdr:sp macro="" textlink="">
        <xdr:nvSpPr>
          <xdr:cNvPr id="2080" name="AutoShape 32">
            <a:hlinkClick xmlns:r="http://schemas.openxmlformats.org/officeDocument/2006/relationships" r:id="rId6"/>
          </xdr:cNvPr>
          <xdr:cNvSpPr>
            <a:spLocks noChangeArrowheads="1"/>
          </xdr:cNvSpPr>
        </xdr:nvSpPr>
        <xdr:spPr bwMode="auto">
          <a:xfrm flipH="1">
            <a:off x="347266" y="11203238"/>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editAs="oneCell">
    <xdr:from>
      <xdr:col>1</xdr:col>
      <xdr:colOff>9525</xdr:colOff>
      <xdr:row>19</xdr:row>
      <xdr:rowOff>104775</xdr:rowOff>
    </xdr:from>
    <xdr:to>
      <xdr:col>2</xdr:col>
      <xdr:colOff>657225</xdr:colOff>
      <xdr:row>21</xdr:row>
      <xdr:rowOff>76200</xdr:rowOff>
    </xdr:to>
    <xdr:sp macro="" textlink="">
      <xdr:nvSpPr>
        <xdr:cNvPr id="2083" name="Text Box 35"/>
        <xdr:cNvSpPr txBox="1">
          <a:spLocks noChangeArrowheads="1"/>
        </xdr:cNvSpPr>
      </xdr:nvSpPr>
      <xdr:spPr bwMode="auto">
        <a:xfrm>
          <a:off x="1762125" y="3314700"/>
          <a:ext cx="1419225" cy="295275"/>
        </a:xfrm>
        <a:prstGeom prst="rect">
          <a:avLst/>
        </a:prstGeom>
        <a:solidFill>
          <a:srgbClr val="C0C0C0"/>
        </a:solidFill>
        <a:ln w="9525">
          <a:no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CHART ONLY </a:t>
          </a:r>
        </a:p>
      </xdr:txBody>
    </xdr:sp>
    <xdr:clientData/>
  </xdr:twoCellAnchor>
  <xdr:twoCellAnchor editAs="oneCell">
    <xdr:from>
      <xdr:col>1</xdr:col>
      <xdr:colOff>9525</xdr:colOff>
      <xdr:row>52</xdr:row>
      <xdr:rowOff>66675</xdr:rowOff>
    </xdr:from>
    <xdr:to>
      <xdr:col>2</xdr:col>
      <xdr:colOff>657225</xdr:colOff>
      <xdr:row>54</xdr:row>
      <xdr:rowOff>38100</xdr:rowOff>
    </xdr:to>
    <xdr:sp macro="" textlink="">
      <xdr:nvSpPr>
        <xdr:cNvPr id="2084" name="Text Box 36"/>
        <xdr:cNvSpPr txBox="1">
          <a:spLocks noChangeArrowheads="1"/>
        </xdr:cNvSpPr>
      </xdr:nvSpPr>
      <xdr:spPr bwMode="auto">
        <a:xfrm>
          <a:off x="1762125" y="8620125"/>
          <a:ext cx="1419225" cy="295275"/>
        </a:xfrm>
        <a:prstGeom prst="rect">
          <a:avLst/>
        </a:prstGeom>
        <a:solidFill>
          <a:srgbClr val="C0C0C0"/>
        </a:solidFill>
        <a:ln w="9525">
          <a:no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Times New Roman"/>
              <a:cs typeface="Times New Roman"/>
            </a:rPr>
            <a:t>CHART &amp; TABLE</a:t>
          </a:r>
        </a:p>
      </xdr:txBody>
    </xdr:sp>
    <xdr:clientData/>
  </xdr:twoCellAnchor>
  <xdr:twoCellAnchor>
    <xdr:from>
      <xdr:col>4</xdr:col>
      <xdr:colOff>66674</xdr:colOff>
      <xdr:row>53</xdr:row>
      <xdr:rowOff>0</xdr:rowOff>
    </xdr:from>
    <xdr:to>
      <xdr:col>6</xdr:col>
      <xdr:colOff>1333499</xdr:colOff>
      <xdr:row>67</xdr:row>
      <xdr:rowOff>123825</xdr:rowOff>
    </xdr:to>
    <xdr:graphicFrame macro="">
      <xdr:nvGraphicFramePr>
        <xdr:cNvPr id="1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57150</xdr:colOff>
      <xdr:row>14</xdr:row>
      <xdr:rowOff>38100</xdr:rowOff>
    </xdr:from>
    <xdr:to>
      <xdr:col>6</xdr:col>
      <xdr:colOff>1323975</xdr:colOff>
      <xdr:row>28</xdr:row>
      <xdr:rowOff>152400</xdr:rowOff>
    </xdr:to>
    <xdr:graphicFrame macro="">
      <xdr:nvGraphicFramePr>
        <xdr:cNvPr id="15"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smallbusinessplanresources.com/" TargetMode="Externa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36"/>
  <sheetViews>
    <sheetView showGridLines="0" showRowColHeaders="0" tabSelected="1" workbookViewId="0">
      <selection activeCell="J11" sqref="J11"/>
    </sheetView>
  </sheetViews>
  <sheetFormatPr defaultRowHeight="12.75"/>
  <cols>
    <col min="1" max="1" width="21.7109375" customWidth="1"/>
    <col min="2" max="2" width="30.28515625" customWidth="1"/>
    <col min="3" max="3" width="4" customWidth="1"/>
    <col min="4" max="4" width="2.28515625" customWidth="1"/>
    <col min="5" max="5" width="20.7109375" style="4" customWidth="1"/>
    <col min="6" max="7" width="20.7109375" customWidth="1"/>
    <col min="8" max="8" width="2.28515625" customWidth="1"/>
    <col min="9" max="9" width="14.140625" customWidth="1"/>
    <col min="10" max="10" width="5.5703125" customWidth="1"/>
    <col min="11" max="11" width="16" customWidth="1"/>
    <col min="12" max="12" width="16.85546875" customWidth="1"/>
    <col min="13" max="15" width="15.7109375" customWidth="1"/>
  </cols>
  <sheetData>
    <row r="2" spans="1:11">
      <c r="B2" s="56" t="s">
        <v>23</v>
      </c>
      <c r="C2" s="56"/>
      <c r="D2" s="56"/>
      <c r="E2" s="56"/>
      <c r="F2" s="56"/>
      <c r="G2" s="56"/>
      <c r="H2" s="56"/>
      <c r="I2" s="56"/>
      <c r="J2" s="56"/>
      <c r="K2" s="56"/>
    </row>
    <row r="3" spans="1:11" ht="12.75" customHeight="1">
      <c r="A3" s="17"/>
    </row>
    <row r="4" spans="1:11">
      <c r="B4" s="73" t="s">
        <v>0</v>
      </c>
      <c r="C4" s="74"/>
      <c r="D4" s="74"/>
      <c r="E4" s="74"/>
      <c r="F4" s="74"/>
      <c r="G4" s="74"/>
      <c r="H4" s="74"/>
      <c r="I4" s="74"/>
      <c r="J4" s="74"/>
      <c r="K4" s="75"/>
    </row>
    <row r="5" spans="1:11" ht="5.0999999999999996" customHeight="1"/>
    <row r="6" spans="1:11" ht="11.45" customHeight="1">
      <c r="B6" s="64" t="s">
        <v>6</v>
      </c>
      <c r="C6" s="65"/>
      <c r="D6" s="65"/>
      <c r="E6" s="65"/>
      <c r="F6" s="65"/>
      <c r="G6" s="65"/>
      <c r="H6" s="65"/>
      <c r="I6" s="65"/>
      <c r="J6" s="65"/>
      <c r="K6" s="66"/>
    </row>
    <row r="7" spans="1:11" ht="11.45" customHeight="1">
      <c r="B7" s="67"/>
      <c r="C7" s="68"/>
      <c r="D7" s="68"/>
      <c r="E7" s="68"/>
      <c r="F7" s="68"/>
      <c r="G7" s="68"/>
      <c r="H7" s="68"/>
      <c r="I7" s="68"/>
      <c r="J7" s="68"/>
      <c r="K7" s="69"/>
    </row>
    <row r="8" spans="1:11" ht="11.45" customHeight="1">
      <c r="B8" s="67"/>
      <c r="C8" s="68"/>
      <c r="D8" s="68"/>
      <c r="E8" s="68"/>
      <c r="F8" s="68"/>
      <c r="G8" s="68"/>
      <c r="H8" s="68"/>
      <c r="I8" s="68"/>
      <c r="J8" s="68"/>
      <c r="K8" s="69"/>
    </row>
    <row r="9" spans="1:11" ht="11.45" customHeight="1">
      <c r="B9" s="67"/>
      <c r="C9" s="68"/>
      <c r="D9" s="68"/>
      <c r="E9" s="68"/>
      <c r="F9" s="68"/>
      <c r="G9" s="68"/>
      <c r="H9" s="68"/>
      <c r="I9" s="68"/>
      <c r="J9" s="68"/>
      <c r="K9" s="69"/>
    </row>
    <row r="10" spans="1:11" ht="11.45" customHeight="1">
      <c r="B10" s="70"/>
      <c r="C10" s="71"/>
      <c r="D10" s="71"/>
      <c r="E10" s="71"/>
      <c r="F10" s="71"/>
      <c r="G10" s="71"/>
      <c r="H10" s="71"/>
      <c r="I10" s="71"/>
      <c r="J10" s="71"/>
      <c r="K10" s="72"/>
    </row>
    <row r="11" spans="1:11" ht="12.75" customHeight="1">
      <c r="B11" s="21" t="s">
        <v>7</v>
      </c>
      <c r="C11" s="22"/>
      <c r="D11" s="22"/>
      <c r="E11" s="22"/>
      <c r="F11" s="22"/>
      <c r="G11" s="22"/>
      <c r="H11" s="22"/>
      <c r="I11" s="22"/>
      <c r="J11" s="23"/>
      <c r="K11" s="24"/>
    </row>
    <row r="13" spans="1:11">
      <c r="B13" s="73" t="s">
        <v>1</v>
      </c>
      <c r="C13" s="74"/>
      <c r="D13" s="74"/>
      <c r="E13" s="74"/>
      <c r="F13" s="74"/>
      <c r="G13" s="74"/>
      <c r="H13" s="74"/>
      <c r="I13" s="74"/>
      <c r="J13" s="74"/>
      <c r="K13" s="75"/>
    </row>
    <row r="14" spans="1:11" ht="5.0999999999999996" customHeight="1"/>
    <row r="15" spans="1:11" ht="12.75" customHeight="1">
      <c r="B15" s="64" t="s">
        <v>8</v>
      </c>
      <c r="C15" s="65"/>
      <c r="D15" s="65"/>
      <c r="E15" s="65"/>
      <c r="F15" s="65"/>
      <c r="G15" s="65"/>
      <c r="H15" s="65"/>
      <c r="I15" s="65"/>
      <c r="J15" s="65"/>
      <c r="K15" s="66"/>
    </row>
    <row r="16" spans="1:11">
      <c r="B16" s="67"/>
      <c r="C16" s="68"/>
      <c r="D16" s="68"/>
      <c r="E16" s="68"/>
      <c r="F16" s="68"/>
      <c r="G16" s="68"/>
      <c r="H16" s="68"/>
      <c r="I16" s="68"/>
      <c r="J16" s="68"/>
      <c r="K16" s="69"/>
    </row>
    <row r="17" spans="2:11">
      <c r="B17" s="67"/>
      <c r="C17" s="68"/>
      <c r="D17" s="68"/>
      <c r="E17" s="68"/>
      <c r="F17" s="68"/>
      <c r="G17" s="68"/>
      <c r="H17" s="68"/>
      <c r="I17" s="68"/>
      <c r="J17" s="68"/>
      <c r="K17" s="69"/>
    </row>
    <row r="18" spans="2:11">
      <c r="B18" s="70"/>
      <c r="C18" s="71"/>
      <c r="D18" s="71"/>
      <c r="E18" s="71"/>
      <c r="F18" s="71"/>
      <c r="G18" s="71"/>
      <c r="H18" s="71"/>
      <c r="I18" s="71"/>
      <c r="J18" s="71"/>
      <c r="K18" s="72"/>
    </row>
    <row r="19" spans="2:11" ht="12.75" customHeight="1"/>
    <row r="20" spans="2:11">
      <c r="B20" s="73" t="s">
        <v>2</v>
      </c>
      <c r="C20" s="74"/>
      <c r="D20" s="74"/>
      <c r="E20" s="74"/>
      <c r="F20" s="74"/>
      <c r="G20" s="74"/>
      <c r="H20" s="74"/>
      <c r="I20" s="74"/>
      <c r="J20" s="74"/>
      <c r="K20" s="75"/>
    </row>
    <row r="21" spans="2:11" ht="5.0999999999999996" customHeight="1"/>
    <row r="22" spans="2:11" ht="12.75" customHeight="1">
      <c r="B22" s="54" t="s">
        <v>13</v>
      </c>
      <c r="C22" s="55"/>
      <c r="D22" s="1"/>
      <c r="H22" s="57" t="s">
        <v>24</v>
      </c>
      <c r="I22" s="58"/>
      <c r="J22" s="58"/>
      <c r="K22" s="59"/>
    </row>
    <row r="23" spans="2:11" ht="12.75" customHeight="1">
      <c r="B23" s="54" t="s">
        <v>19</v>
      </c>
      <c r="C23" s="55"/>
      <c r="D23" s="1"/>
      <c r="H23" s="57" t="s">
        <v>20</v>
      </c>
      <c r="I23" s="58"/>
      <c r="J23" s="58"/>
      <c r="K23" s="59"/>
    </row>
    <row r="24" spans="2:11" ht="12.75" customHeight="1">
      <c r="B24" s="54" t="s">
        <v>15</v>
      </c>
      <c r="C24" s="55"/>
      <c r="D24" s="1"/>
      <c r="H24" s="57" t="s">
        <v>16</v>
      </c>
      <c r="I24" s="58"/>
      <c r="J24" s="58"/>
      <c r="K24" s="59"/>
    </row>
    <row r="25" spans="2:11" ht="12.75" customHeight="1">
      <c r="B25" s="54" t="s">
        <v>11</v>
      </c>
      <c r="C25" s="55"/>
      <c r="D25" s="1"/>
      <c r="H25" s="57">
        <v>1998</v>
      </c>
      <c r="I25" s="58"/>
      <c r="J25" s="58"/>
      <c r="K25" s="59"/>
    </row>
    <row r="26" spans="2:11" ht="12.75" customHeight="1">
      <c r="B26" s="54" t="s">
        <v>12</v>
      </c>
      <c r="C26" s="55"/>
      <c r="D26" s="1"/>
      <c r="H26" s="57">
        <v>2008</v>
      </c>
      <c r="I26" s="58"/>
      <c r="J26" s="58"/>
      <c r="K26" s="59"/>
    </row>
    <row r="27" spans="2:11">
      <c r="B27" s="1"/>
      <c r="C27" s="1"/>
      <c r="D27" s="1"/>
      <c r="F27" s="1"/>
      <c r="G27" s="1"/>
      <c r="H27" s="1"/>
      <c r="I27" s="1"/>
      <c r="J27" s="1"/>
      <c r="K27" s="1"/>
    </row>
    <row r="28" spans="2:11" ht="12.75" customHeight="1">
      <c r="B28" s="76" t="s">
        <v>22</v>
      </c>
      <c r="C28" s="29"/>
      <c r="D28" s="5"/>
      <c r="E28" s="60" t="s">
        <v>21</v>
      </c>
      <c r="F28" s="61"/>
      <c r="G28" s="61"/>
      <c r="H28" s="2"/>
      <c r="I28" s="62"/>
      <c r="J28" s="19"/>
      <c r="K28" s="19"/>
    </row>
    <row r="29" spans="2:11">
      <c r="B29" s="77"/>
      <c r="C29" s="29"/>
      <c r="D29" s="5"/>
      <c r="E29" s="25" t="s">
        <v>14</v>
      </c>
      <c r="F29" s="27" t="s">
        <v>9</v>
      </c>
      <c r="G29" s="28" t="s">
        <v>10</v>
      </c>
      <c r="H29" s="2"/>
      <c r="I29" s="62"/>
      <c r="J29" s="19"/>
      <c r="K29" s="19"/>
    </row>
    <row r="30" spans="2:11" ht="39.950000000000003" customHeight="1">
      <c r="B30" s="77"/>
      <c r="C30" s="29"/>
      <c r="D30" s="5"/>
      <c r="E30" s="26"/>
      <c r="F30" s="37" t="s">
        <v>17</v>
      </c>
      <c r="G30" s="37" t="s">
        <v>18</v>
      </c>
      <c r="H30" s="2"/>
      <c r="I30" s="62"/>
      <c r="J30" s="19"/>
      <c r="K30" s="19"/>
    </row>
    <row r="31" spans="2:11">
      <c r="B31" s="77"/>
      <c r="C31" s="29"/>
      <c r="D31" s="5"/>
      <c r="E31" s="30">
        <v>1998</v>
      </c>
      <c r="F31" s="40">
        <v>-2.5000000000000001E-2</v>
      </c>
      <c r="G31" s="41">
        <v>-1.7999999999999999E-2</v>
      </c>
      <c r="H31" s="3"/>
      <c r="I31" s="63"/>
      <c r="J31" s="20"/>
      <c r="K31" s="20"/>
    </row>
    <row r="32" spans="2:11">
      <c r="B32" s="77"/>
      <c r="C32" s="29"/>
      <c r="D32" s="5"/>
      <c r="E32" s="30">
        <v>1999</v>
      </c>
      <c r="F32" s="40">
        <v>8.9999999999999993E-3</v>
      </c>
      <c r="G32" s="41">
        <v>-4.0000000000000001E-3</v>
      </c>
      <c r="H32" s="3"/>
      <c r="I32" s="63"/>
      <c r="J32" s="20"/>
      <c r="K32" s="20"/>
    </row>
    <row r="33" spans="2:11">
      <c r="B33" s="77"/>
      <c r="C33" s="29"/>
      <c r="D33" s="5"/>
      <c r="E33" s="30">
        <v>2000</v>
      </c>
      <c r="F33" s="40">
        <v>5.7000000000000002E-2</v>
      </c>
      <c r="G33" s="41">
        <v>1.4999999999999999E-2</v>
      </c>
      <c r="H33" s="3"/>
      <c r="I33" s="63"/>
      <c r="J33" s="20"/>
      <c r="K33" s="20"/>
    </row>
    <row r="34" spans="2:11">
      <c r="B34" s="77"/>
      <c r="C34" s="29"/>
      <c r="D34" s="5"/>
      <c r="E34" s="30">
        <v>2001</v>
      </c>
      <c r="F34" s="40">
        <v>1.0999999999999999E-2</v>
      </c>
      <c r="G34" s="41">
        <v>3.2000000000000001E-2</v>
      </c>
      <c r="H34" s="3"/>
      <c r="I34" s="63"/>
      <c r="J34" s="20"/>
      <c r="K34" s="20"/>
    </row>
    <row r="35" spans="2:11">
      <c r="B35" s="77"/>
      <c r="C35" s="29"/>
      <c r="D35" s="5"/>
      <c r="E35" s="30">
        <v>2002</v>
      </c>
      <c r="F35" s="40">
        <v>-2.3E-2</v>
      </c>
      <c r="G35" s="41">
        <v>-8.0000000000000002E-3</v>
      </c>
      <c r="H35" s="3"/>
      <c r="I35" s="63"/>
      <c r="J35" s="20"/>
      <c r="K35" s="20"/>
    </row>
    <row r="36" spans="2:11">
      <c r="B36" s="77"/>
      <c r="C36" s="29"/>
      <c r="D36" s="5"/>
      <c r="E36" s="30">
        <v>2003</v>
      </c>
      <c r="F36" s="40">
        <v>5.2999999999999999E-2</v>
      </c>
      <c r="G36" s="41">
        <v>5.2999999999999999E-2</v>
      </c>
      <c r="H36" s="3"/>
      <c r="I36" s="63"/>
      <c r="J36" s="20"/>
      <c r="K36" s="20"/>
    </row>
    <row r="37" spans="2:11">
      <c r="B37" s="77"/>
      <c r="C37" s="29"/>
      <c r="D37" s="5"/>
      <c r="E37" s="30">
        <v>2004</v>
      </c>
      <c r="F37" s="40">
        <v>6.2E-2</v>
      </c>
      <c r="G37" s="41">
        <v>5.3999999999999999E-2</v>
      </c>
      <c r="H37" s="3"/>
      <c r="I37" s="63"/>
      <c r="J37" s="20"/>
      <c r="K37" s="20"/>
    </row>
    <row r="38" spans="2:11">
      <c r="B38" s="77"/>
      <c r="C38" s="29"/>
      <c r="D38" s="5"/>
      <c r="E38" s="30">
        <v>2005</v>
      </c>
      <c r="F38" s="40">
        <v>7.2999999999999995E-2</v>
      </c>
      <c r="G38" s="41">
        <v>1.2999999999999999E-2</v>
      </c>
      <c r="H38" s="3"/>
      <c r="I38" s="63"/>
      <c r="J38" s="20"/>
      <c r="K38" s="20"/>
    </row>
    <row r="39" spans="2:11">
      <c r="B39" s="77"/>
      <c r="C39" s="29"/>
      <c r="D39" s="5"/>
      <c r="E39" s="30">
        <v>2006</v>
      </c>
      <c r="F39" s="40">
        <v>4.5999999999999999E-2</v>
      </c>
      <c r="G39" s="41">
        <v>5.0000000000000001E-3</v>
      </c>
      <c r="H39" s="3"/>
      <c r="I39" s="63"/>
    </row>
    <row r="40" spans="2:11">
      <c r="B40" s="77"/>
      <c r="C40" s="29"/>
      <c r="D40" s="5"/>
      <c r="E40" s="30">
        <v>2007</v>
      </c>
      <c r="F40" s="40">
        <v>4.8000000000000001E-2</v>
      </c>
      <c r="G40" s="41">
        <v>7.2999999999999995E-2</v>
      </c>
      <c r="H40" s="3"/>
      <c r="I40" s="63"/>
      <c r="J40" s="20"/>
      <c r="K40" s="20"/>
    </row>
    <row r="41" spans="2:11">
      <c r="B41" s="77"/>
      <c r="C41" s="29"/>
      <c r="D41" s="5"/>
      <c r="E41" s="30">
        <v>2008</v>
      </c>
      <c r="F41" s="40">
        <v>0.13400000000000001</v>
      </c>
      <c r="G41" s="41">
        <v>9.9000000000000005E-2</v>
      </c>
      <c r="H41" s="3"/>
      <c r="I41" s="63"/>
      <c r="J41" s="20"/>
      <c r="K41" s="19"/>
    </row>
    <row r="42" spans="2:11">
      <c r="B42" s="78"/>
      <c r="C42" s="29"/>
      <c r="D42" s="5"/>
      <c r="E42" s="31">
        <v>2009</v>
      </c>
      <c r="F42" s="42">
        <v>0.158</v>
      </c>
      <c r="G42" s="41">
        <v>9.0999999999999998E-2</v>
      </c>
      <c r="H42" s="3"/>
      <c r="I42" s="63"/>
      <c r="J42" s="20"/>
      <c r="K42" s="20"/>
    </row>
    <row r="43" spans="2:11">
      <c r="B43" s="35"/>
      <c r="C43" s="29"/>
      <c r="D43" s="34"/>
      <c r="E43" s="35"/>
      <c r="F43" s="36"/>
      <c r="G43" s="18"/>
      <c r="H43" s="3"/>
      <c r="I43" s="20"/>
      <c r="J43" s="20"/>
      <c r="K43" s="20"/>
    </row>
    <row r="44" spans="2:11" ht="5.0999999999999996" customHeight="1">
      <c r="B44" s="52"/>
      <c r="C44" s="52"/>
      <c r="D44" s="52"/>
      <c r="E44" s="53"/>
      <c r="F44" s="52"/>
      <c r="G44" s="52"/>
      <c r="H44" s="52"/>
      <c r="I44" s="52"/>
      <c r="J44" s="52"/>
      <c r="K44" s="52"/>
    </row>
    <row r="45" spans="2:11">
      <c r="E45"/>
    </row>
    <row r="46" spans="2:11" ht="12.75" customHeight="1">
      <c r="E46"/>
    </row>
    <row r="47" spans="2:11" ht="12.75" customHeight="1">
      <c r="E47"/>
    </row>
    <row r="48" spans="2:11" ht="12.75" customHeight="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909" spans="27:30">
      <c r="AA909" s="18"/>
      <c r="AB909" s="18"/>
      <c r="AC909" s="18"/>
      <c r="AD909" s="18"/>
    </row>
    <row r="910" spans="27:30">
      <c r="AA910" s="18"/>
      <c r="AB910" s="18"/>
      <c r="AC910" s="18"/>
      <c r="AD910" s="18"/>
    </row>
    <row r="911" spans="27:30">
      <c r="AA911" s="18"/>
      <c r="AB911" s="18"/>
      <c r="AC911" s="18"/>
      <c r="AD911" s="18"/>
    </row>
    <row r="912" spans="27:30">
      <c r="AA912" s="18"/>
      <c r="AB912" s="18"/>
      <c r="AC912" s="18"/>
      <c r="AD912" s="18"/>
    </row>
    <row r="913" spans="27:30">
      <c r="AA913" s="18"/>
      <c r="AB913" s="18"/>
      <c r="AC913" s="18"/>
      <c r="AD913" s="18"/>
    </row>
    <row r="914" spans="27:30">
      <c r="AA914" s="18"/>
      <c r="AB914" s="18"/>
      <c r="AC914" s="18"/>
      <c r="AD914" s="18"/>
    </row>
    <row r="915" spans="27:30">
      <c r="AA915" s="18"/>
      <c r="AB915" s="18"/>
      <c r="AC915" s="18"/>
      <c r="AD915" s="18"/>
    </row>
    <row r="916" spans="27:30">
      <c r="AA916" s="18"/>
      <c r="AB916" s="18"/>
      <c r="AC916" s="18"/>
      <c r="AD916" s="18"/>
    </row>
    <row r="917" spans="27:30">
      <c r="AA917" s="18"/>
      <c r="AB917" s="18"/>
      <c r="AC917" s="18"/>
      <c r="AD917" s="18"/>
    </row>
    <row r="918" spans="27:30">
      <c r="AA918" s="18"/>
      <c r="AB918" s="18"/>
      <c r="AC918" s="18"/>
      <c r="AD918" s="18"/>
    </row>
    <row r="919" spans="27:30">
      <c r="AA919" s="18"/>
      <c r="AB919" s="18"/>
      <c r="AC919" s="18"/>
      <c r="AD919" s="18"/>
    </row>
    <row r="920" spans="27:30">
      <c r="AA920" s="18"/>
      <c r="AB920" s="18"/>
      <c r="AC920" s="18"/>
      <c r="AD920" s="18"/>
    </row>
    <row r="921" spans="27:30">
      <c r="AA921" s="18"/>
      <c r="AB921" s="18"/>
      <c r="AC921" s="18"/>
      <c r="AD921" s="18"/>
    </row>
    <row r="922" spans="27:30">
      <c r="AA922" s="18"/>
      <c r="AB922" s="18"/>
      <c r="AC922" s="18"/>
      <c r="AD922" s="18"/>
    </row>
    <row r="923" spans="27:30">
      <c r="AA923" s="18"/>
      <c r="AB923" s="18"/>
      <c r="AC923" s="18"/>
      <c r="AD923" s="18"/>
    </row>
    <row r="924" spans="27:30">
      <c r="AA924" s="18"/>
      <c r="AB924" s="18"/>
      <c r="AC924" s="18"/>
      <c r="AD924" s="18"/>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sheetData>
  <sheetProtection password="D4F3" sheet="1" objects="1" scenarios="1" selectLockedCells="1"/>
  <mergeCells count="14">
    <mergeCell ref="B2:K2"/>
    <mergeCell ref="H26:K26"/>
    <mergeCell ref="E28:G28"/>
    <mergeCell ref="I28:I42"/>
    <mergeCell ref="B6:K10"/>
    <mergeCell ref="B4:K4"/>
    <mergeCell ref="B13:K13"/>
    <mergeCell ref="B15:K18"/>
    <mergeCell ref="B28:B42"/>
    <mergeCell ref="H22:K22"/>
    <mergeCell ref="B20:K20"/>
    <mergeCell ref="H25:K25"/>
    <mergeCell ref="H23:K23"/>
    <mergeCell ref="H24:K24"/>
  </mergeCells>
  <phoneticPr fontId="1" type="noConversion"/>
  <dataValidations count="3">
    <dataValidation type="custom" showInputMessage="1" showErrorMessage="1" sqref="B43 E43:F43 F30:G30">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6 E31:G42">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70"/>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7" width="20.7109375" style="6" customWidth="1"/>
    <col min="8" max="8" width="3.7109375" style="6" customWidth="1"/>
    <col min="9" max="9" width="27.42578125" style="6" customWidth="1"/>
    <col min="10" max="16384" width="9.140625" style="6"/>
  </cols>
  <sheetData>
    <row r="1" spans="2:9" ht="20.100000000000001" customHeight="1"/>
    <row r="2" spans="2:9">
      <c r="B2" s="56" t="s">
        <v>4</v>
      </c>
      <c r="C2" s="56"/>
      <c r="D2" s="56"/>
      <c r="E2" s="56"/>
      <c r="F2" s="56"/>
      <c r="G2" s="56"/>
      <c r="H2" s="56"/>
      <c r="I2" s="56"/>
    </row>
    <row r="3" spans="2:9" ht="5.0999999999999996" customHeight="1">
      <c r="E3" s="7"/>
    </row>
    <row r="4" spans="2:9">
      <c r="B4" s="79" t="s">
        <v>5</v>
      </c>
      <c r="C4" s="80"/>
      <c r="D4" s="80"/>
      <c r="E4" s="80"/>
      <c r="F4" s="80"/>
      <c r="G4" s="80"/>
      <c r="H4" s="80"/>
      <c r="I4" s="81"/>
    </row>
    <row r="5" spans="2:9">
      <c r="B5" s="82"/>
      <c r="C5" s="83"/>
      <c r="D5" s="83"/>
      <c r="E5" s="83"/>
      <c r="F5" s="83"/>
      <c r="G5" s="83"/>
      <c r="H5" s="83"/>
      <c r="I5" s="84"/>
    </row>
    <row r="6" spans="2:9">
      <c r="B6" s="82"/>
      <c r="C6" s="83"/>
      <c r="D6" s="83"/>
      <c r="E6" s="83"/>
      <c r="F6" s="83"/>
      <c r="G6" s="83"/>
      <c r="H6" s="83"/>
      <c r="I6" s="84"/>
    </row>
    <row r="7" spans="2:9">
      <c r="B7" s="82"/>
      <c r="C7" s="83"/>
      <c r="D7" s="83"/>
      <c r="E7" s="83"/>
      <c r="F7" s="83"/>
      <c r="G7" s="83"/>
      <c r="H7" s="83"/>
      <c r="I7" s="84"/>
    </row>
    <row r="8" spans="2:9">
      <c r="B8" s="82"/>
      <c r="C8" s="83"/>
      <c r="D8" s="83"/>
      <c r="E8" s="83"/>
      <c r="F8" s="83"/>
      <c r="G8" s="83"/>
      <c r="H8" s="83"/>
      <c r="I8" s="84"/>
    </row>
    <row r="9" spans="2:9">
      <c r="B9" s="85"/>
      <c r="C9" s="86"/>
      <c r="D9" s="86"/>
      <c r="E9" s="86"/>
      <c r="F9" s="86"/>
      <c r="G9" s="86"/>
      <c r="H9" s="86"/>
      <c r="I9" s="87"/>
    </row>
    <row r="10" spans="2:9" ht="24.95" customHeight="1">
      <c r="B10" s="38"/>
    </row>
    <row r="11" spans="2:9">
      <c r="B11" s="39"/>
      <c r="D11" s="8"/>
      <c r="E11" s="9"/>
      <c r="F11" s="9"/>
      <c r="G11" s="9"/>
      <c r="H11" s="10"/>
    </row>
    <row r="12" spans="2:9">
      <c r="B12" s="39"/>
      <c r="D12" s="11"/>
      <c r="E12" s="91" t="str">
        <f>+IF(Input!H22="","",+PROPER(Input!H22))</f>
        <v>Your Industry</v>
      </c>
      <c r="F12" s="92"/>
      <c r="G12" s="93"/>
      <c r="H12" s="13"/>
    </row>
    <row r="13" spans="2:9">
      <c r="B13" s="39"/>
      <c r="D13" s="11"/>
      <c r="E13" s="94" t="str">
        <f>+IF(Input!H24&lt;&gt;"",Input!H24,"")</f>
        <v>New York Metropolitan Area</v>
      </c>
      <c r="F13" s="95"/>
      <c r="G13" s="96"/>
      <c r="H13" s="13"/>
    </row>
    <row r="14" spans="2:9">
      <c r="B14" s="39"/>
      <c r="D14" s="11"/>
      <c r="E14" s="97" t="str">
        <f>IF(AND(Input!H25&lt;&gt;"",Input!H26&lt;&gt;""),+CONCATENATE("Annual Change in PPI v/s ",Input!H23," : ",Input!H25," - ",Input!H26))</f>
        <v>Annual Change in PPI v/s PPI - Foods and Feeds : 1998 - 2008</v>
      </c>
      <c r="F14" s="98"/>
      <c r="G14" s="99"/>
      <c r="H14" s="13"/>
    </row>
    <row r="15" spans="2:9">
      <c r="B15" s="39"/>
      <c r="D15" s="11"/>
      <c r="E15" s="44"/>
      <c r="F15" s="12"/>
      <c r="G15" s="45"/>
      <c r="H15" s="13"/>
    </row>
    <row r="16" spans="2:9">
      <c r="B16" s="39"/>
      <c r="D16" s="11"/>
      <c r="E16" s="44"/>
      <c r="F16" s="12"/>
      <c r="G16" s="45"/>
      <c r="H16" s="13"/>
    </row>
    <row r="17" spans="2:8">
      <c r="B17" s="39"/>
      <c r="D17" s="11"/>
      <c r="E17" s="44"/>
      <c r="F17" s="12"/>
      <c r="G17" s="45"/>
      <c r="H17" s="13"/>
    </row>
    <row r="18" spans="2:8">
      <c r="B18" s="39"/>
      <c r="D18" s="11"/>
      <c r="E18" s="44"/>
      <c r="F18" s="12"/>
      <c r="G18" s="45"/>
      <c r="H18" s="13"/>
    </row>
    <row r="19" spans="2:8">
      <c r="B19" s="39"/>
      <c r="D19" s="11"/>
      <c r="E19" s="44"/>
      <c r="F19" s="12"/>
      <c r="G19" s="45"/>
      <c r="H19" s="13"/>
    </row>
    <row r="20" spans="2:8">
      <c r="B20" s="39"/>
      <c r="D20" s="11"/>
      <c r="E20" s="44"/>
      <c r="F20" s="12"/>
      <c r="G20" s="45"/>
      <c r="H20" s="13"/>
    </row>
    <row r="21" spans="2:8">
      <c r="B21" s="39"/>
      <c r="D21" s="11"/>
      <c r="E21" s="44"/>
      <c r="F21" s="12"/>
      <c r="G21" s="45"/>
      <c r="H21" s="13"/>
    </row>
    <row r="22" spans="2:8">
      <c r="B22" s="39"/>
      <c r="D22" s="11"/>
      <c r="E22" s="44"/>
      <c r="F22" s="12"/>
      <c r="G22" s="45"/>
      <c r="H22" s="13"/>
    </row>
    <row r="23" spans="2:8">
      <c r="B23" s="39"/>
      <c r="D23" s="11"/>
      <c r="E23" s="44"/>
      <c r="F23" s="12"/>
      <c r="G23" s="45"/>
      <c r="H23" s="13"/>
    </row>
    <row r="24" spans="2:8">
      <c r="B24" s="39"/>
      <c r="D24" s="11"/>
      <c r="E24" s="44"/>
      <c r="F24" s="12"/>
      <c r="G24" s="45"/>
      <c r="H24" s="13"/>
    </row>
    <row r="25" spans="2:8">
      <c r="B25" s="39"/>
      <c r="D25" s="11"/>
      <c r="E25" s="44"/>
      <c r="F25" s="12"/>
      <c r="G25" s="45"/>
      <c r="H25" s="13"/>
    </row>
    <row r="26" spans="2:8">
      <c r="B26" s="39"/>
      <c r="D26" s="11"/>
      <c r="E26" s="44"/>
      <c r="F26" s="12"/>
      <c r="G26" s="45"/>
      <c r="H26" s="13"/>
    </row>
    <row r="27" spans="2:8">
      <c r="B27" s="39"/>
      <c r="D27" s="11"/>
      <c r="E27" s="44"/>
      <c r="F27" s="12"/>
      <c r="G27" s="45"/>
      <c r="H27" s="13"/>
    </row>
    <row r="28" spans="2:8">
      <c r="B28" s="39"/>
      <c r="D28" s="11"/>
      <c r="E28" s="44"/>
      <c r="F28" s="12"/>
      <c r="G28" s="45"/>
      <c r="H28" s="13"/>
    </row>
    <row r="29" spans="2:8">
      <c r="B29" s="39"/>
      <c r="D29" s="11"/>
      <c r="E29" s="44"/>
      <c r="F29" s="12"/>
      <c r="G29" s="45"/>
      <c r="H29" s="13"/>
    </row>
    <row r="30" spans="2:8">
      <c r="B30" s="39"/>
      <c r="D30" s="11"/>
      <c r="E30" s="44"/>
      <c r="F30" s="12"/>
      <c r="G30" s="45"/>
      <c r="H30" s="13"/>
    </row>
    <row r="31" spans="2:8" ht="13.5">
      <c r="B31" s="39"/>
      <c r="D31" s="11"/>
      <c r="E31" s="88" t="s">
        <v>3</v>
      </c>
      <c r="F31" s="89"/>
      <c r="G31" s="90"/>
      <c r="H31" s="13"/>
    </row>
    <row r="32" spans="2:8">
      <c r="B32" s="39"/>
      <c r="D32" s="14"/>
      <c r="E32" s="15"/>
      <c r="F32" s="15"/>
      <c r="G32" s="15"/>
      <c r="H32" s="16"/>
    </row>
    <row r="33" spans="2:8">
      <c r="B33" s="39"/>
    </row>
    <row r="34" spans="2:8">
      <c r="B34" s="39"/>
    </row>
    <row r="35" spans="2:8">
      <c r="B35" s="39"/>
      <c r="D35" s="8"/>
      <c r="E35" s="9"/>
      <c r="F35" s="9"/>
      <c r="G35" s="9"/>
      <c r="H35" s="10"/>
    </row>
    <row r="36" spans="2:8">
      <c r="B36" s="39"/>
      <c r="D36" s="11"/>
      <c r="E36" s="91" t="str">
        <f>+Output!E12</f>
        <v>Your Industry</v>
      </c>
      <c r="F36" s="92"/>
      <c r="G36" s="93"/>
      <c r="H36" s="13"/>
    </row>
    <row r="37" spans="2:8">
      <c r="B37" s="39"/>
      <c r="D37" s="11"/>
      <c r="E37" s="94" t="str">
        <f>+Output!E13</f>
        <v>New York Metropolitan Area</v>
      </c>
      <c r="F37" s="95"/>
      <c r="G37" s="96"/>
      <c r="H37" s="13"/>
    </row>
    <row r="38" spans="2:8">
      <c r="B38" s="39"/>
      <c r="D38" s="11"/>
      <c r="E38" s="97" t="str">
        <f>+Output!E14</f>
        <v>Annual Change in PPI v/s PPI - Foods and Feeds : 1998 - 2008</v>
      </c>
      <c r="F38" s="98"/>
      <c r="G38" s="99"/>
      <c r="H38" s="13"/>
    </row>
    <row r="39" spans="2:8">
      <c r="B39" s="39"/>
      <c r="D39" s="11"/>
      <c r="E39" s="44"/>
      <c r="F39" s="12"/>
      <c r="G39" s="45"/>
      <c r="H39" s="13"/>
    </row>
    <row r="40" spans="2:8" ht="24">
      <c r="B40" s="39"/>
      <c r="D40" s="11"/>
      <c r="E40" s="46" t="str">
        <f>+Input!E29</f>
        <v>Year</v>
      </c>
      <c r="F40" s="33" t="str">
        <f>+Input!F30</f>
        <v>PPI All Items 
Annual Change</v>
      </c>
      <c r="G40" s="47" t="str">
        <f>+Input!G30</f>
        <v>PPI Foods &amp; Feeds 
Annual Change</v>
      </c>
      <c r="H40" s="13"/>
    </row>
    <row r="41" spans="2:8">
      <c r="B41" s="39"/>
      <c r="D41" s="11"/>
      <c r="E41" s="48">
        <f>IF(Input!E31="","",Input!E31)</f>
        <v>1998</v>
      </c>
      <c r="F41" s="43">
        <f>IF(Input!F31="","",Input!F31)</f>
        <v>-2.5000000000000001E-2</v>
      </c>
      <c r="G41" s="49">
        <f>IF(Input!G31="","",Input!G31)</f>
        <v>-1.7999999999999999E-2</v>
      </c>
      <c r="H41" s="13"/>
    </row>
    <row r="42" spans="2:8">
      <c r="B42" s="39"/>
      <c r="D42" s="11"/>
      <c r="E42" s="48">
        <f>IF(Input!E32="","",Input!E32)</f>
        <v>1999</v>
      </c>
      <c r="F42" s="43">
        <f>IF(Input!F32="","",Input!F32)</f>
        <v>8.9999999999999993E-3</v>
      </c>
      <c r="G42" s="49">
        <f>IF(Input!G32="","",Input!G32)</f>
        <v>-4.0000000000000001E-3</v>
      </c>
      <c r="H42" s="13"/>
    </row>
    <row r="43" spans="2:8">
      <c r="B43" s="39"/>
      <c r="D43" s="11"/>
      <c r="E43" s="48">
        <f>IF(Input!E33="","",Input!E33)</f>
        <v>2000</v>
      </c>
      <c r="F43" s="43">
        <f>IF(Input!F33="","",Input!F33)</f>
        <v>5.7000000000000002E-2</v>
      </c>
      <c r="G43" s="49">
        <f>IF(Input!G33="","",Input!G33)</f>
        <v>1.4999999999999999E-2</v>
      </c>
      <c r="H43" s="13"/>
    </row>
    <row r="44" spans="2:8">
      <c r="B44" s="39"/>
      <c r="D44" s="11"/>
      <c r="E44" s="48">
        <f>IF(Input!E34="","",Input!E34)</f>
        <v>2001</v>
      </c>
      <c r="F44" s="43">
        <f>IF(Input!F34="","",Input!F34)</f>
        <v>1.0999999999999999E-2</v>
      </c>
      <c r="G44" s="49">
        <f>IF(Input!G34="","",Input!G34)</f>
        <v>3.2000000000000001E-2</v>
      </c>
      <c r="H44" s="13"/>
    </row>
    <row r="45" spans="2:8">
      <c r="B45" s="39"/>
      <c r="D45" s="11"/>
      <c r="E45" s="48">
        <f>IF(Input!E35="","",Input!E35)</f>
        <v>2002</v>
      </c>
      <c r="F45" s="43">
        <f>IF(Input!F35="","",Input!F35)</f>
        <v>-2.3E-2</v>
      </c>
      <c r="G45" s="49">
        <f>IF(Input!G35="","",Input!G35)</f>
        <v>-8.0000000000000002E-3</v>
      </c>
      <c r="H45" s="13"/>
    </row>
    <row r="46" spans="2:8">
      <c r="B46" s="39"/>
      <c r="D46" s="11"/>
      <c r="E46" s="48">
        <f>IF(Input!E36="","",Input!E36)</f>
        <v>2003</v>
      </c>
      <c r="F46" s="43">
        <f>IF(Input!F36="","",Input!F36)</f>
        <v>5.2999999999999999E-2</v>
      </c>
      <c r="G46" s="49">
        <f>IF(Input!G36="","",Input!G36)</f>
        <v>5.2999999999999999E-2</v>
      </c>
      <c r="H46" s="13"/>
    </row>
    <row r="47" spans="2:8">
      <c r="B47" s="39"/>
      <c r="D47" s="11"/>
      <c r="E47" s="48">
        <f>IF(Input!E37="","",Input!E37)</f>
        <v>2004</v>
      </c>
      <c r="F47" s="43">
        <f>IF(Input!F37="","",Input!F37)</f>
        <v>6.2E-2</v>
      </c>
      <c r="G47" s="49">
        <f>IF(Input!G37="","",Input!G37)</f>
        <v>5.3999999999999999E-2</v>
      </c>
      <c r="H47" s="13"/>
    </row>
    <row r="48" spans="2:8">
      <c r="B48" s="39"/>
      <c r="D48" s="11"/>
      <c r="E48" s="48">
        <f>IF(Input!E38="","",Input!E38)</f>
        <v>2005</v>
      </c>
      <c r="F48" s="43">
        <f>IF(Input!F38="","",Input!F38)</f>
        <v>7.2999999999999995E-2</v>
      </c>
      <c r="G48" s="49">
        <f>IF(Input!G38="","",Input!G38)</f>
        <v>1.2999999999999999E-2</v>
      </c>
      <c r="H48" s="13"/>
    </row>
    <row r="49" spans="2:8">
      <c r="B49" s="39"/>
      <c r="D49" s="11"/>
      <c r="E49" s="48">
        <f>IF(Input!E39="","",Input!E39)</f>
        <v>2006</v>
      </c>
      <c r="F49" s="43">
        <f>IF(Input!F39="","",Input!F39)</f>
        <v>4.5999999999999999E-2</v>
      </c>
      <c r="G49" s="49">
        <f>IF(Input!G39="","",Input!G39)</f>
        <v>5.0000000000000001E-3</v>
      </c>
      <c r="H49" s="13"/>
    </row>
    <row r="50" spans="2:8">
      <c r="B50" s="39"/>
      <c r="D50" s="11"/>
      <c r="E50" s="48">
        <f>IF(Input!E40="","",Input!E40)</f>
        <v>2007</v>
      </c>
      <c r="F50" s="43">
        <f>IF(Input!F40="","",Input!F40)</f>
        <v>4.8000000000000001E-2</v>
      </c>
      <c r="G50" s="49">
        <f>IF(Input!G40="","",Input!G40)</f>
        <v>7.2999999999999995E-2</v>
      </c>
      <c r="H50" s="13"/>
    </row>
    <row r="51" spans="2:8">
      <c r="B51" s="39"/>
      <c r="D51" s="11"/>
      <c r="E51" s="48">
        <f>IF(Input!E41="","",Input!E41)</f>
        <v>2008</v>
      </c>
      <c r="F51" s="43">
        <f>IF(Input!F41="","",Input!F41)</f>
        <v>0.13400000000000001</v>
      </c>
      <c r="G51" s="49">
        <f>IF(Input!G41="","",Input!G41)</f>
        <v>9.9000000000000005E-2</v>
      </c>
      <c r="H51" s="13"/>
    </row>
    <row r="52" spans="2:8">
      <c r="B52" s="39"/>
      <c r="D52" s="11"/>
      <c r="E52" s="48">
        <f>IF(Input!E42="","",Input!E42)</f>
        <v>2009</v>
      </c>
      <c r="F52" s="43">
        <f>IF(Input!F42="","",Input!F42)</f>
        <v>0.158</v>
      </c>
      <c r="G52" s="49">
        <f>IF(Input!G42="","",Input!G42)</f>
        <v>9.0999999999999998E-2</v>
      </c>
      <c r="H52" s="13"/>
    </row>
    <row r="53" spans="2:8">
      <c r="B53" s="39"/>
      <c r="D53" s="11"/>
      <c r="E53" s="50"/>
      <c r="F53" s="32"/>
      <c r="G53" s="51"/>
      <c r="H53" s="13"/>
    </row>
    <row r="54" spans="2:8">
      <c r="B54" s="39"/>
      <c r="D54" s="11"/>
      <c r="E54" s="50"/>
      <c r="F54" s="32"/>
      <c r="G54" s="51"/>
      <c r="H54" s="13"/>
    </row>
    <row r="55" spans="2:8">
      <c r="B55" s="39"/>
      <c r="D55" s="11"/>
      <c r="E55" s="50"/>
      <c r="F55" s="32"/>
      <c r="G55" s="51"/>
      <c r="H55" s="13"/>
    </row>
    <row r="56" spans="2:8">
      <c r="B56" s="39"/>
      <c r="D56" s="11"/>
      <c r="E56" s="50"/>
      <c r="F56" s="32"/>
      <c r="G56" s="51"/>
      <c r="H56" s="13"/>
    </row>
    <row r="57" spans="2:8">
      <c r="B57" s="39"/>
      <c r="D57" s="11"/>
      <c r="E57" s="50"/>
      <c r="F57" s="32"/>
      <c r="G57" s="51"/>
      <c r="H57" s="13"/>
    </row>
    <row r="58" spans="2:8">
      <c r="B58" s="39"/>
      <c r="D58" s="11"/>
      <c r="E58" s="50"/>
      <c r="F58" s="32"/>
      <c r="G58" s="51"/>
      <c r="H58" s="13"/>
    </row>
    <row r="59" spans="2:8">
      <c r="B59" s="39"/>
      <c r="D59" s="11"/>
      <c r="E59" s="50"/>
      <c r="F59" s="32"/>
      <c r="G59" s="51"/>
      <c r="H59" s="13"/>
    </row>
    <row r="60" spans="2:8">
      <c r="B60" s="39"/>
      <c r="D60" s="11"/>
      <c r="E60" s="50"/>
      <c r="F60" s="32"/>
      <c r="G60" s="51"/>
      <c r="H60" s="13"/>
    </row>
    <row r="61" spans="2:8">
      <c r="B61" s="39"/>
      <c r="D61" s="11"/>
      <c r="E61" s="50"/>
      <c r="F61" s="32"/>
      <c r="G61" s="51"/>
      <c r="H61" s="13"/>
    </row>
    <row r="62" spans="2:8">
      <c r="B62" s="39"/>
      <c r="D62" s="11"/>
      <c r="E62" s="50"/>
      <c r="F62" s="32"/>
      <c r="G62" s="51"/>
      <c r="H62" s="13"/>
    </row>
    <row r="63" spans="2:8">
      <c r="D63" s="11"/>
      <c r="E63" s="50"/>
      <c r="F63" s="32"/>
      <c r="G63" s="51"/>
      <c r="H63" s="13"/>
    </row>
    <row r="64" spans="2:8">
      <c r="D64" s="11"/>
      <c r="E64" s="50"/>
      <c r="F64" s="32"/>
      <c r="G64" s="51"/>
      <c r="H64" s="13"/>
    </row>
    <row r="65" spans="4:8">
      <c r="D65" s="11"/>
      <c r="E65" s="50"/>
      <c r="F65" s="32"/>
      <c r="G65" s="51"/>
      <c r="H65" s="13"/>
    </row>
    <row r="66" spans="4:8">
      <c r="D66" s="11"/>
      <c r="E66" s="50"/>
      <c r="F66" s="32"/>
      <c r="G66" s="51"/>
      <c r="H66" s="13"/>
    </row>
    <row r="67" spans="4:8">
      <c r="D67" s="11"/>
      <c r="E67" s="50"/>
      <c r="F67" s="32"/>
      <c r="G67" s="51"/>
      <c r="H67" s="13"/>
    </row>
    <row r="68" spans="4:8">
      <c r="D68" s="11"/>
      <c r="E68" s="50"/>
      <c r="F68" s="32"/>
      <c r="G68" s="51"/>
      <c r="H68" s="13"/>
    </row>
    <row r="69" spans="4:8" ht="13.5">
      <c r="D69" s="11"/>
      <c r="E69" s="88" t="s">
        <v>3</v>
      </c>
      <c r="F69" s="89"/>
      <c r="G69" s="90"/>
      <c r="H69" s="13"/>
    </row>
    <row r="70" spans="4:8">
      <c r="D70" s="14"/>
      <c r="E70" s="15"/>
      <c r="F70" s="15"/>
      <c r="G70" s="15"/>
      <c r="H70" s="16"/>
    </row>
  </sheetData>
  <sheetProtection password="D4F3" sheet="1" objects="1" scenarios="1"/>
  <mergeCells count="10">
    <mergeCell ref="B2:I2"/>
    <mergeCell ref="B4:I9"/>
    <mergeCell ref="E69:G69"/>
    <mergeCell ref="E36:G36"/>
    <mergeCell ref="E37:G37"/>
    <mergeCell ref="E38:G38"/>
    <mergeCell ref="E31:G31"/>
    <mergeCell ref="E12:G12"/>
    <mergeCell ref="E13:G13"/>
    <mergeCell ref="E14:G14"/>
  </mergeCells>
  <phoneticPr fontId="1" type="noConversion"/>
  <hyperlinks>
    <hyperlink ref="E69" r:id="rId1"/>
    <hyperlink ref="E31" r:id="rId2"/>
  </hyperlinks>
  <pageMargins left="0.75" right="0.75" top="1" bottom="1" header="0.5" footer="0.5"/>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2012-12-19T03:56:02Z</dcterms:modified>
</cp:coreProperties>
</file>