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SheetTabs="0" xWindow="19155" yWindow="30" windowWidth="19125" windowHeight="12735"/>
  </bookViews>
  <sheets>
    <sheet name="Input" sheetId="1" r:id="rId1"/>
    <sheet name="Output" sheetId="2" r:id="rId2"/>
  </sheets>
  <externalReferences>
    <externalReference r:id="rId3"/>
  </externalReferences>
  <definedNames>
    <definedName name="BusinessOwned">OFFSET(Input!$I$30,0,0,COUNTA(Input!$I:$I)-1,-1)</definedName>
    <definedName name="OwnerName">OFFSET(Input!$F$30,0,0,COUNTA(Input!$F:$F)-1,1)</definedName>
    <definedName name="RANGE1">OFFSET([1]Input!$F$32,0,0,COUNTA([1]Input!$F$1:$F$65536)-2,1)</definedName>
    <definedName name="RANGE2">OFFSET([1]Input!$G$32,0,0,COUNTA([1]Input!$G$1:$G$65536)-2,1)</definedName>
    <definedName name="RANGE3">OFFSET([1]Input!$H$32,0,0,COUNTA([1]Input!$H$1:$H$65536)-2,1)</definedName>
    <definedName name="RANGE4">OFFSET([1]Input!$I$32,0,0,COUNTA([1]Input!$I$1:$I$65536)-2,1)</definedName>
    <definedName name="RANGE5">OFFSET([1]Input!$J$32,0,0,COUNTA([1]Input!$J$1:$J$65536)-2,1)</definedName>
    <definedName name="RANGE6">OFFSET([1]Input!$K$32,0,0,COUNTA([1]Input!$K$1:$K$65536)-2,1)</definedName>
    <definedName name="YEAR">OFFSET([1]Input!$E$32,0,0,COUNTA([1]Input!$E$1:$E$65536)-2,1)</definedName>
  </definedNames>
  <calcPr calcId="125725" iterate="1"/>
</workbook>
</file>

<file path=xl/calcChain.xml><?xml version="1.0" encoding="utf-8"?>
<calcChain xmlns="http://schemas.openxmlformats.org/spreadsheetml/2006/main">
  <c r="E14" i="2"/>
  <c r="E13"/>
  <c r="E12"/>
  <c r="E28"/>
  <c r="I27"/>
  <c r="H27"/>
  <c r="G27"/>
  <c r="F27"/>
  <c r="E27"/>
  <c r="I26"/>
  <c r="H26"/>
  <c r="G26"/>
  <c r="F26"/>
  <c r="E26"/>
  <c r="I25"/>
  <c r="H25"/>
  <c r="G25"/>
  <c r="F25"/>
  <c r="E25"/>
  <c r="I24"/>
  <c r="H24"/>
  <c r="G24"/>
  <c r="F24"/>
  <c r="E24"/>
  <c r="I23"/>
  <c r="H23"/>
  <c r="G23"/>
  <c r="F23"/>
  <c r="E23"/>
  <c r="I22"/>
  <c r="H22"/>
  <c r="G22"/>
  <c r="F22"/>
  <c r="E22"/>
  <c r="I21"/>
  <c r="H21"/>
  <c r="G21"/>
  <c r="F21"/>
  <c r="E21"/>
  <c r="I20"/>
  <c r="H20"/>
  <c r="G20"/>
  <c r="F20"/>
  <c r="E20"/>
  <c r="I19"/>
  <c r="H19"/>
  <c r="G19"/>
  <c r="F19"/>
  <c r="E19"/>
  <c r="I18"/>
  <c r="H18"/>
  <c r="G18"/>
  <c r="F18"/>
  <c r="E18"/>
  <c r="I17"/>
  <c r="H17"/>
  <c r="G17"/>
  <c r="F17"/>
  <c r="I40" i="1"/>
  <c r="I28" i="2" s="1"/>
  <c r="H40" i="1"/>
  <c r="H28" i="2" s="1"/>
  <c r="G40" i="1"/>
  <c r="G28" i="2" s="1"/>
  <c r="F40" i="1"/>
  <c r="F28" i="2" s="1"/>
</calcChain>
</file>

<file path=xl/sharedStrings.xml><?xml version="1.0" encoding="utf-8"?>
<sst xmlns="http://schemas.openxmlformats.org/spreadsheetml/2006/main" count="30" uniqueCount="28">
  <si>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</si>
  <si>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</si>
  <si>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</si>
  <si>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</si>
  <si>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</si>
  <si>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</si>
  <si>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</si>
  <si>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</si>
  <si>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Range1</t>
  </si>
  <si>
    <t>Range2</t>
  </si>
  <si>
    <t>Range3</t>
  </si>
  <si>
    <t>Enter name of your Company</t>
  </si>
  <si>
    <t>Enter the first year of the Data</t>
  </si>
  <si>
    <t>Enter the last year of the Data</t>
  </si>
  <si>
    <t>Range4</t>
  </si>
  <si>
    <t>North East</t>
  </si>
  <si>
    <t>Midwest</t>
  </si>
  <si>
    <t>South</t>
  </si>
  <si>
    <t>West</t>
  </si>
  <si>
    <t>Enter Description of Data</t>
  </si>
  <si>
    <t>% Change</t>
  </si>
  <si>
    <t>CONSUMER SPENDING BY REGION</t>
  </si>
  <si>
    <r>
      <rPr>
        <b/>
        <i/>
        <sz val="10"/>
        <rFont val="Times New Roman"/>
        <family val="1"/>
      </rPr>
      <t>Note:</t>
    </r>
    <r>
      <rPr>
        <sz val="10"/>
        <rFont val="Times New Roman"/>
        <family val="1"/>
      </rPr>
      <t xml:space="preserve">
We have entered in temporary data to serve as placeholders and give you an idea of how this template works.
Please enter in your data by over writing the existing data.</t>
    </r>
  </si>
  <si>
    <t>TEMPLATE FOR INDUSTRY ANALYSIS - CONSUMER SPENDING BY REGION</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</si>
  <si>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</si>
  <si>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</si>
  <si>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Your Business Name</t>
  </si>
  <si>
    <t>Annual Consumer Spending by Region</t>
  </si>
</sst>
</file>

<file path=xl/styles.xml><?xml version="1.0" encoding="utf-8"?>
<styleSheet xmlns="http://schemas.openxmlformats.org/spreadsheetml/2006/main">
  <numFmts count="1">
    <numFmt numFmtId="164" formatCode="&quot;$&quot;#,##0"/>
  </numFmts>
  <fonts count="17">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sz val="10"/>
      <name val="Arial"/>
      <family val="2"/>
    </font>
    <font>
      <b/>
      <i/>
      <sz val="10"/>
      <name val="Times New Roman"/>
      <family val="1"/>
    </font>
    <font>
      <u/>
      <sz val="10"/>
      <color indexed="39"/>
      <name val="Times New Roman"/>
      <family val="1"/>
    </font>
    <font>
      <b/>
      <sz val="10"/>
      <color theme="0"/>
      <name val="Times New Roman"/>
      <family val="1"/>
    </font>
    <font>
      <b/>
      <sz val="10"/>
      <color theme="1"/>
      <name val="Times New Roman"/>
      <family val="1"/>
    </font>
    <font>
      <sz val="10"/>
      <color theme="1"/>
      <name val="Times New Roman"/>
      <family val="1"/>
    </font>
  </fonts>
  <fills count="1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31"/>
        <bgColor indexed="64"/>
      </patternFill>
    </fill>
    <fill>
      <patternFill patternType="solid">
        <fgColor indexed="46"/>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s>
  <borders count="68">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6"/>
      </left>
      <right/>
      <top style="thin">
        <color indexed="56"/>
      </top>
      <bottom style="thin">
        <color indexed="56"/>
      </bottom>
      <diagonal/>
    </border>
    <border>
      <left/>
      <right/>
      <top style="thin">
        <color indexed="56"/>
      </top>
      <bottom style="thin">
        <color indexed="56"/>
      </bottom>
      <diagonal/>
    </border>
    <border>
      <left/>
      <right/>
      <top/>
      <bottom style="thin">
        <color indexed="22"/>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55"/>
      </right>
      <top style="thin">
        <color indexed="8"/>
      </top>
      <bottom style="thin">
        <color indexed="8"/>
      </bottom>
      <diagonal/>
    </border>
    <border>
      <left style="thin">
        <color indexed="55"/>
      </left>
      <right style="thin">
        <color indexed="55"/>
      </right>
      <top style="thin">
        <color indexed="8"/>
      </top>
      <bottom style="thin">
        <color indexed="8"/>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22"/>
      </bottom>
      <diagonal/>
    </border>
    <border>
      <left/>
      <right style="thin">
        <color auto="1"/>
      </right>
      <top/>
      <bottom style="thin">
        <color indexed="22"/>
      </bottom>
      <diagonal/>
    </border>
    <border>
      <left/>
      <right style="thin">
        <color auto="1"/>
      </right>
      <top style="thin">
        <color indexed="56"/>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theme="1"/>
      </left>
      <right/>
      <top/>
      <bottom style="thin">
        <color theme="1"/>
      </bottom>
      <diagonal/>
    </border>
    <border>
      <left/>
      <right/>
      <top/>
      <bottom style="thin">
        <color theme="1"/>
      </bottom>
      <diagonal/>
    </border>
    <border>
      <left/>
      <right style="thin">
        <color auto="1"/>
      </right>
      <top/>
      <bottom style="thin">
        <color theme="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7">
    <xf numFmtId="0" fontId="0" fillId="0" borderId="0"/>
    <xf numFmtId="0" fontId="6" fillId="0" borderId="0" applyNumberFormat="0" applyFill="0" applyBorder="0" applyAlignment="0" applyProtection="0">
      <alignment vertical="top"/>
      <protection locked="0"/>
    </xf>
    <xf numFmtId="0" fontId="11" fillId="0" borderId="0"/>
    <xf numFmtId="0" fontId="13" fillId="0" borderId="0" applyNumberFormat="0" applyBorder="0" applyAlignment="0" applyProtection="0">
      <alignment vertical="top"/>
      <protection locked="0"/>
    </xf>
    <xf numFmtId="9" fontId="11" fillId="0" borderId="0" applyFont="0" applyFill="0" applyBorder="0" applyAlignment="0" applyProtection="0"/>
    <xf numFmtId="0" fontId="11" fillId="0" borderId="0"/>
    <xf numFmtId="0" fontId="6" fillId="0" borderId="0" applyNumberFormat="0" applyFill="0" applyBorder="0" applyAlignment="0" applyProtection="0">
      <alignment vertical="top"/>
      <protection locked="0"/>
    </xf>
  </cellStyleXfs>
  <cellXfs count="125">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64" fontId="3" fillId="5" borderId="11" xfId="0" applyNumberFormat="1" applyFont="1" applyFill="1" applyBorder="1" applyAlignment="1" applyProtection="1">
      <alignment horizontal="center"/>
      <protection locked="0"/>
    </xf>
    <xf numFmtId="164" fontId="3" fillId="5" borderId="12" xfId="0" applyNumberFormat="1" applyFont="1" applyFill="1" applyBorder="1" applyAlignment="1" applyProtection="1">
      <alignment horizontal="center"/>
      <protection locked="0"/>
    </xf>
    <xf numFmtId="164" fontId="3" fillId="5" borderId="13" xfId="0" applyNumberFormat="1" applyFont="1" applyFill="1" applyBorder="1" applyAlignment="1" applyProtection="1">
      <alignment horizontal="center"/>
      <protection locked="0"/>
    </xf>
    <xf numFmtId="164" fontId="3" fillId="5" borderId="14"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8" xfId="0" applyFont="1" applyFill="1" applyBorder="1" applyAlignment="1"/>
    <xf numFmtId="0" fontId="5" fillId="6" borderId="9" xfId="0" applyFont="1" applyFill="1" applyBorder="1" applyAlignment="1"/>
    <xf numFmtId="0" fontId="2" fillId="2" borderId="9" xfId="0" applyFont="1" applyFill="1" applyBorder="1" applyAlignment="1" applyProtection="1">
      <alignment horizontal="center"/>
      <protection locked="0"/>
    </xf>
    <xf numFmtId="0" fontId="8" fillId="6" borderId="10" xfId="0" applyFont="1" applyFill="1" applyBorder="1" applyAlignment="1" applyProtection="1"/>
    <xf numFmtId="164" fontId="3" fillId="5" borderId="15" xfId="0" applyNumberFormat="1" applyFont="1" applyFill="1" applyBorder="1" applyAlignment="1" applyProtection="1">
      <alignment horizontal="center"/>
      <protection locked="0"/>
    </xf>
    <xf numFmtId="164" fontId="3" fillId="5" borderId="16" xfId="0" applyNumberFormat="1" applyFont="1" applyFill="1" applyBorder="1" applyAlignment="1" applyProtection="1">
      <alignment horizontal="center"/>
      <protection locked="0"/>
    </xf>
    <xf numFmtId="0" fontId="2" fillId="2" borderId="17" xfId="0" applyFont="1" applyFill="1" applyBorder="1" applyAlignment="1">
      <alignment horizontal="left" wrapText="1"/>
    </xf>
    <xf numFmtId="0" fontId="4" fillId="2" borderId="18" xfId="0" applyFont="1" applyFill="1" applyBorder="1" applyAlignment="1">
      <alignment horizontal="left"/>
    </xf>
    <xf numFmtId="0" fontId="2" fillId="2" borderId="19"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3" fillId="0" borderId="0" xfId="0" applyFont="1" applyBorder="1" applyAlignment="1">
      <alignment horizontal="left" vertical="center"/>
    </xf>
    <xf numFmtId="0" fontId="4" fillId="5" borderId="22" xfId="0" applyFont="1" applyFill="1" applyBorder="1" applyAlignment="1" applyProtection="1">
      <alignment horizontal="left"/>
      <protection locked="0"/>
    </xf>
    <xf numFmtId="0" fontId="4" fillId="5" borderId="23" xfId="0" applyFont="1" applyFill="1" applyBorder="1" applyAlignment="1" applyProtection="1">
      <alignment horizontal="left"/>
      <protection locked="0"/>
    </xf>
    <xf numFmtId="0" fontId="4" fillId="5" borderId="24" xfId="0" applyFont="1" applyFill="1" applyBorder="1" applyAlignment="1" applyProtection="1">
      <alignment horizontal="left"/>
      <protection locked="0"/>
    </xf>
    <xf numFmtId="0" fontId="0" fillId="0" borderId="0" xfId="0" applyBorder="1"/>
    <xf numFmtId="1" fontId="9" fillId="3" borderId="1" xfId="0" applyNumberFormat="1" applyFont="1" applyFill="1" applyBorder="1" applyAlignment="1">
      <alignment horizontal="center" wrapText="1"/>
    </xf>
    <xf numFmtId="0" fontId="9" fillId="3" borderId="1" xfId="0" applyFont="1" applyFill="1" applyBorder="1" applyAlignment="1">
      <alignment horizontal="center" wrapText="1"/>
    </xf>
    <xf numFmtId="164" fontId="10" fillId="0" borderId="25" xfId="0" applyNumberFormat="1" applyFont="1" applyFill="1" applyBorder="1" applyAlignment="1">
      <alignment horizontal="center"/>
    </xf>
    <xf numFmtId="164" fontId="10" fillId="7" borderId="25" xfId="0" applyNumberFormat="1" applyFont="1" applyFill="1" applyBorder="1" applyAlignment="1">
      <alignment horizontal="center"/>
    </xf>
    <xf numFmtId="164" fontId="10" fillId="8" borderId="25" xfId="0" applyNumberFormat="1" applyFont="1" applyFill="1" applyBorder="1" applyAlignment="1">
      <alignment horizont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4" fillId="0" borderId="37" xfId="0" applyFont="1" applyFill="1" applyBorder="1" applyAlignment="1" applyProtection="1">
      <alignment horizontal="left"/>
    </xf>
    <xf numFmtId="9" fontId="3" fillId="0" borderId="38" xfId="0" applyNumberFormat="1" applyFont="1" applyFill="1" applyBorder="1" applyAlignment="1" applyProtection="1">
      <alignment horizontal="center"/>
    </xf>
    <xf numFmtId="9" fontId="9" fillId="0" borderId="25" xfId="0" applyNumberFormat="1" applyFont="1" applyFill="1" applyBorder="1" applyAlignment="1">
      <alignment horizontal="center"/>
    </xf>
    <xf numFmtId="0" fontId="0" fillId="4" borderId="45" xfId="0" applyFill="1" applyBorder="1" applyProtection="1"/>
    <xf numFmtId="0" fontId="0" fillId="4" borderId="46" xfId="0" applyFill="1" applyBorder="1" applyProtection="1"/>
    <xf numFmtId="0" fontId="3" fillId="0" borderId="45" xfId="0" applyFont="1" applyBorder="1" applyAlignment="1">
      <alignment horizontal="left"/>
    </xf>
    <xf numFmtId="0" fontId="9" fillId="3" borderId="50" xfId="0" applyFont="1" applyFill="1" applyBorder="1" applyAlignment="1">
      <alignment horizontal="left" wrapText="1"/>
    </xf>
    <xf numFmtId="0" fontId="9" fillId="3" borderId="51" xfId="0" applyFont="1" applyFill="1" applyBorder="1" applyAlignment="1">
      <alignment horizontal="center" wrapText="1"/>
    </xf>
    <xf numFmtId="0" fontId="10" fillId="7" borderId="52" xfId="0" applyFont="1" applyFill="1" applyBorder="1" applyAlignment="1">
      <alignment horizontal="left"/>
    </xf>
    <xf numFmtId="164" fontId="10" fillId="7" borderId="53" xfId="0" applyNumberFormat="1" applyFont="1" applyFill="1" applyBorder="1" applyAlignment="1">
      <alignment horizontal="center"/>
    </xf>
    <xf numFmtId="0" fontId="10" fillId="0" borderId="52" xfId="0" applyFont="1" applyFill="1" applyBorder="1" applyAlignment="1">
      <alignment horizontal="left"/>
    </xf>
    <xf numFmtId="164" fontId="10" fillId="0" borderId="53" xfId="0" applyNumberFormat="1" applyFont="1" applyFill="1" applyBorder="1" applyAlignment="1">
      <alignment horizontal="center"/>
    </xf>
    <xf numFmtId="0" fontId="10" fillId="8" borderId="52" xfId="0" applyFont="1" applyFill="1" applyBorder="1" applyAlignment="1">
      <alignment horizontal="left"/>
    </xf>
    <xf numFmtId="164" fontId="10" fillId="8" borderId="53" xfId="0" applyNumberFormat="1" applyFont="1" applyFill="1" applyBorder="1" applyAlignment="1">
      <alignment horizontal="center"/>
    </xf>
    <xf numFmtId="0" fontId="9" fillId="0" borderId="52" xfId="0" applyFont="1" applyFill="1" applyBorder="1" applyAlignment="1">
      <alignment horizontal="left"/>
    </xf>
    <xf numFmtId="9" fontId="9" fillId="0" borderId="53" xfId="0" applyNumberFormat="1" applyFont="1" applyFill="1" applyBorder="1" applyAlignment="1">
      <alignment horizontal="center"/>
    </xf>
    <xf numFmtId="0" fontId="0" fillId="0" borderId="45" xfId="0" applyBorder="1"/>
    <xf numFmtId="0" fontId="0" fillId="0" borderId="46" xfId="0" applyBorder="1"/>
    <xf numFmtId="0" fontId="3" fillId="9" borderId="0" xfId="0" applyFont="1" applyFill="1"/>
    <xf numFmtId="0" fontId="3" fillId="9" borderId="0" xfId="0" applyFont="1" applyFill="1" applyAlignment="1">
      <alignment horizontal="left"/>
    </xf>
    <xf numFmtId="0" fontId="15" fillId="10" borderId="57" xfId="0" applyFont="1" applyFill="1" applyBorder="1"/>
    <xf numFmtId="0" fontId="15" fillId="10" borderId="59" xfId="0" applyFont="1" applyFill="1" applyBorder="1"/>
    <xf numFmtId="0" fontId="15" fillId="10" borderId="57" xfId="0" applyFont="1" applyFill="1" applyBorder="1" applyAlignment="1">
      <alignment vertical="center"/>
    </xf>
    <xf numFmtId="1" fontId="4" fillId="0" borderId="26" xfId="0" applyNumberFormat="1" applyFont="1" applyFill="1" applyBorder="1" applyAlignment="1" applyProtection="1">
      <alignment horizontal="center" wrapText="1"/>
    </xf>
    <xf numFmtId="1" fontId="4" fillId="0" borderId="27" xfId="0" applyNumberFormat="1" applyFont="1" applyFill="1" applyBorder="1" applyAlignment="1" applyProtection="1">
      <alignment horizontal="center" wrapText="1"/>
    </xf>
    <xf numFmtId="0" fontId="2" fillId="2" borderId="0" xfId="0" applyFont="1" applyFill="1" applyAlignment="1">
      <alignment horizontal="center"/>
    </xf>
    <xf numFmtId="0" fontId="16" fillId="0" borderId="60" xfId="0" applyFont="1" applyFill="1" applyBorder="1" applyAlignment="1">
      <alignment horizontal="justify" vertical="top" wrapText="1"/>
    </xf>
    <xf numFmtId="0" fontId="16" fillId="0" borderId="61" xfId="0" applyFont="1" applyFill="1" applyBorder="1" applyAlignment="1">
      <alignment horizontal="justify" vertical="top" wrapText="1"/>
    </xf>
    <xf numFmtId="0" fontId="16" fillId="0" borderId="62" xfId="0" applyFont="1" applyFill="1" applyBorder="1" applyAlignment="1">
      <alignment horizontal="justify" vertical="top" wrapText="1"/>
    </xf>
    <xf numFmtId="0" fontId="16" fillId="0" borderId="63" xfId="0" applyFont="1" applyFill="1" applyBorder="1" applyAlignment="1">
      <alignment horizontal="justify" vertical="top" wrapText="1"/>
    </xf>
    <xf numFmtId="0" fontId="16" fillId="0" borderId="0" xfId="0" applyFont="1" applyFill="1" applyBorder="1" applyAlignment="1">
      <alignment horizontal="justify" vertical="top" wrapText="1"/>
    </xf>
    <xf numFmtId="0" fontId="16" fillId="0" borderId="64" xfId="0" applyFont="1" applyFill="1" applyBorder="1" applyAlignment="1">
      <alignment horizontal="justify" vertical="top" wrapText="1"/>
    </xf>
    <xf numFmtId="0" fontId="16" fillId="0" borderId="65" xfId="0" applyFont="1" applyFill="1" applyBorder="1" applyAlignment="1">
      <alignment horizontal="justify" vertical="top" wrapText="1"/>
    </xf>
    <xf numFmtId="0" fontId="16" fillId="0" borderId="66" xfId="0" applyFont="1" applyFill="1" applyBorder="1" applyAlignment="1">
      <alignment horizontal="justify" vertical="top" wrapText="1"/>
    </xf>
    <xf numFmtId="0" fontId="16" fillId="0" borderId="67" xfId="0" applyFont="1" applyFill="1" applyBorder="1" applyAlignment="1">
      <alignment horizontal="justify" vertical="top" wrapText="1"/>
    </xf>
    <xf numFmtId="0" fontId="15" fillId="10" borderId="57" xfId="0" applyFont="1" applyFill="1" applyBorder="1" applyAlignment="1">
      <alignment horizontal="center"/>
    </xf>
    <xf numFmtId="0" fontId="15" fillId="10" borderId="58" xfId="0" applyFont="1" applyFill="1" applyBorder="1" applyAlignment="1">
      <alignment horizontal="center"/>
    </xf>
    <xf numFmtId="0" fontId="15" fillId="10" borderId="59"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31" xfId="0" applyFont="1" applyFill="1" applyBorder="1" applyAlignment="1" applyProtection="1">
      <alignment horizontal="center"/>
      <protection locked="0"/>
    </xf>
    <xf numFmtId="0" fontId="4" fillId="5" borderId="32" xfId="0" applyFont="1" applyFill="1" applyBorder="1" applyAlignment="1" applyProtection="1">
      <alignment horizontal="center"/>
      <protection locked="0"/>
    </xf>
    <xf numFmtId="0" fontId="4" fillId="5" borderId="33" xfId="0" applyFont="1" applyFill="1" applyBorder="1" applyAlignment="1" applyProtection="1">
      <alignment horizontal="center"/>
      <protection locked="0"/>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6" xfId="0" applyFont="1" applyFill="1" applyBorder="1" applyAlignment="1">
      <alignment horizontal="center"/>
    </xf>
    <xf numFmtId="0" fontId="4" fillId="5" borderId="31" xfId="0" applyFont="1" applyFill="1" applyBorder="1" applyAlignment="1" applyProtection="1">
      <alignment horizontal="center" wrapText="1"/>
      <protection locked="0"/>
    </xf>
    <xf numFmtId="0" fontId="4" fillId="5" borderId="32" xfId="0" applyFont="1" applyFill="1" applyBorder="1" applyAlignment="1" applyProtection="1">
      <alignment horizontal="center" wrapText="1"/>
      <protection locked="0"/>
    </xf>
    <xf numFmtId="0" fontId="4" fillId="5" borderId="33" xfId="0" applyFont="1" applyFill="1" applyBorder="1" applyAlignment="1" applyProtection="1">
      <alignment horizontal="center" wrapText="1"/>
      <protection locked="0"/>
    </xf>
    <xf numFmtId="0" fontId="3" fillId="0" borderId="39" xfId="5" applyFont="1" applyBorder="1" applyAlignment="1">
      <alignment horizontal="left" vertical="center" wrapText="1"/>
    </xf>
    <xf numFmtId="0" fontId="3" fillId="0" borderId="40" xfId="5" applyFont="1" applyBorder="1" applyAlignment="1">
      <alignment horizontal="left" vertical="center" wrapText="1"/>
    </xf>
    <xf numFmtId="0" fontId="3" fillId="0" borderId="41" xfId="5" applyFont="1" applyBorder="1" applyAlignment="1">
      <alignment horizontal="left" vertical="center" wrapText="1"/>
    </xf>
    <xf numFmtId="0" fontId="7" fillId="0" borderId="54" xfId="1" applyFont="1" applyBorder="1" applyAlignment="1" applyProtection="1">
      <alignment horizontal="center"/>
    </xf>
    <xf numFmtId="0" fontId="7" fillId="0" borderId="55" xfId="1" applyFont="1" applyBorder="1" applyAlignment="1" applyProtection="1">
      <alignment horizontal="center"/>
    </xf>
    <xf numFmtId="0" fontId="7" fillId="0" borderId="56" xfId="1" applyFont="1" applyBorder="1" applyAlignment="1" applyProtection="1">
      <alignment horizontal="center"/>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1" fontId="9" fillId="3" borderId="28" xfId="0" applyNumberFormat="1" applyFont="1" applyFill="1" applyBorder="1" applyAlignment="1">
      <alignment horizontal="center" wrapText="1"/>
    </xf>
    <xf numFmtId="1" fontId="9" fillId="3" borderId="29" xfId="0" applyNumberFormat="1" applyFont="1" applyFill="1" applyBorder="1" applyAlignment="1">
      <alignment horizontal="center" wrapText="1"/>
    </xf>
    <xf numFmtId="1" fontId="9" fillId="3" borderId="49" xfId="0" applyNumberFormat="1" applyFont="1" applyFill="1" applyBorder="1" applyAlignment="1">
      <alignment horizontal="center" wrapText="1"/>
    </xf>
    <xf numFmtId="0" fontId="14" fillId="9" borderId="42" xfId="0" applyFont="1" applyFill="1" applyBorder="1" applyAlignment="1">
      <alignment horizontal="center"/>
    </xf>
    <xf numFmtId="0" fontId="14" fillId="9" borderId="43" xfId="0" applyFont="1" applyFill="1" applyBorder="1" applyAlignment="1">
      <alignment horizontal="center"/>
    </xf>
    <xf numFmtId="0" fontId="14" fillId="9" borderId="44" xfId="0" applyFont="1" applyFill="1" applyBorder="1" applyAlignment="1">
      <alignment horizontal="center"/>
    </xf>
    <xf numFmtId="0" fontId="15" fillId="10" borderId="45" xfId="0" quotePrefix="1" applyFont="1" applyFill="1" applyBorder="1" applyAlignment="1">
      <alignment horizontal="center"/>
    </xf>
    <xf numFmtId="0" fontId="15" fillId="10" borderId="0" xfId="0" quotePrefix="1" applyFont="1" applyFill="1" applyBorder="1" applyAlignment="1">
      <alignment horizontal="center"/>
    </xf>
    <xf numFmtId="0" fontId="15" fillId="10" borderId="46" xfId="0" quotePrefix="1" applyFont="1" applyFill="1" applyBorder="1" applyAlignment="1">
      <alignment horizontal="center"/>
    </xf>
    <xf numFmtId="0" fontId="15" fillId="11" borderId="47" xfId="0" applyFont="1" applyFill="1" applyBorder="1" applyAlignment="1">
      <alignment horizontal="center"/>
    </xf>
    <xf numFmtId="0" fontId="15" fillId="11" borderId="30" xfId="0" applyFont="1" applyFill="1" applyBorder="1" applyAlignment="1">
      <alignment horizontal="center"/>
    </xf>
    <xf numFmtId="0" fontId="15" fillId="11" borderId="48" xfId="0" applyFont="1" applyFill="1" applyBorder="1" applyAlignment="1">
      <alignment horizontal="center"/>
    </xf>
  </cellXfs>
  <cellStyles count="7">
    <cellStyle name="Hyperlink" xfId="1" builtinId="8"/>
    <cellStyle name="Hyperlink 2" xfId="6"/>
    <cellStyle name="Hyperlink 3" xfId="3"/>
    <cellStyle name="Normal" xfId="0" builtinId="0"/>
    <cellStyle name="Normal 2" xfId="5"/>
    <cellStyle name="Normal 3" xfId="2"/>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6666703324498797"/>
          <c:y val="5.6000109375213616E-2"/>
          <c:w val="0.7837855076926461"/>
          <c:h val="0.80400157031556763"/>
        </c:manualLayout>
      </c:layout>
      <c:barChart>
        <c:barDir val="bar"/>
        <c:grouping val="clustered"/>
        <c:ser>
          <c:idx val="0"/>
          <c:order val="0"/>
          <c:tx>
            <c:strRef>
              <c:f>Input!$E$30</c:f>
              <c:strCache>
                <c:ptCount val="1"/>
                <c:pt idx="0">
                  <c:v>2000</c:v>
                </c:pt>
              </c:strCache>
            </c:strRef>
          </c:tx>
          <c:spPr>
            <a:solidFill>
              <a:srgbClr val="CCCCFF"/>
            </a:solidFill>
            <a:ln w="12700">
              <a:solidFill>
                <a:srgbClr val="C0C0C0"/>
              </a:solidFill>
              <a:prstDash val="solid"/>
            </a:ln>
          </c:spPr>
          <c:cat>
            <c:strRef>
              <c:f>Input!$F$29:$I$29</c:f>
              <c:strCache>
                <c:ptCount val="4"/>
                <c:pt idx="0">
                  <c:v>North East</c:v>
                </c:pt>
                <c:pt idx="1">
                  <c:v>Midwest</c:v>
                </c:pt>
                <c:pt idx="2">
                  <c:v>South</c:v>
                </c:pt>
                <c:pt idx="3">
                  <c:v>West</c:v>
                </c:pt>
              </c:strCache>
            </c:strRef>
          </c:cat>
          <c:val>
            <c:numRef>
              <c:f>Input!$F$30:$I$30</c:f>
              <c:numCache>
                <c:formatCode>"$"#,##0</c:formatCode>
                <c:ptCount val="4"/>
                <c:pt idx="0">
                  <c:v>2396</c:v>
                </c:pt>
                <c:pt idx="1">
                  <c:v>2126</c:v>
                </c:pt>
                <c:pt idx="2">
                  <c:v>1887</c:v>
                </c:pt>
                <c:pt idx="3">
                  <c:v>2216</c:v>
                </c:pt>
              </c:numCache>
            </c:numRef>
          </c:val>
        </c:ser>
        <c:ser>
          <c:idx val="1"/>
          <c:order val="1"/>
          <c:tx>
            <c:strRef>
              <c:f>Input!$E$39</c:f>
              <c:strCache>
                <c:ptCount val="1"/>
                <c:pt idx="0">
                  <c:v>2010</c:v>
                </c:pt>
              </c:strCache>
            </c:strRef>
          </c:tx>
          <c:spPr>
            <a:solidFill>
              <a:srgbClr val="CC99FF"/>
            </a:solidFill>
            <a:ln w="3175">
              <a:solidFill>
                <a:srgbClr val="C0C0C0"/>
              </a:solidFill>
              <a:prstDash val="solid"/>
            </a:ln>
          </c:spPr>
          <c:cat>
            <c:strRef>
              <c:f>Input!$F$29:$I$29</c:f>
              <c:strCache>
                <c:ptCount val="4"/>
                <c:pt idx="0">
                  <c:v>North East</c:v>
                </c:pt>
                <c:pt idx="1">
                  <c:v>Midwest</c:v>
                </c:pt>
                <c:pt idx="2">
                  <c:v>South</c:v>
                </c:pt>
                <c:pt idx="3">
                  <c:v>West</c:v>
                </c:pt>
              </c:strCache>
            </c:strRef>
          </c:cat>
          <c:val>
            <c:numRef>
              <c:f>Input!$F$39:$I$39</c:f>
              <c:numCache>
                <c:formatCode>"$"#,##0</c:formatCode>
                <c:ptCount val="4"/>
                <c:pt idx="0">
                  <c:v>2938</c:v>
                </c:pt>
                <c:pt idx="1">
                  <c:v>2438</c:v>
                </c:pt>
                <c:pt idx="2">
                  <c:v>2615</c:v>
                </c:pt>
                <c:pt idx="3">
                  <c:v>2897</c:v>
                </c:pt>
              </c:numCache>
            </c:numRef>
          </c:val>
        </c:ser>
        <c:axId val="205944704"/>
        <c:axId val="205946240"/>
      </c:barChart>
      <c:catAx>
        <c:axId val="205944704"/>
        <c:scaling>
          <c:orientation val="maxMin"/>
        </c:scaling>
        <c:axPos val="l"/>
        <c:numFmt formatCode="0" sourceLinked="1"/>
        <c:tickLblPos val="nextTo"/>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205946240"/>
        <c:crosses val="autoZero"/>
        <c:auto val="1"/>
        <c:lblAlgn val="ctr"/>
        <c:lblOffset val="100"/>
        <c:tickLblSkip val="1"/>
        <c:tickMarkSkip val="1"/>
      </c:catAx>
      <c:valAx>
        <c:axId val="205946240"/>
        <c:scaling>
          <c:orientation val="minMax"/>
        </c:scaling>
        <c:axPos val="b"/>
        <c:majorGridlines>
          <c:spPr>
            <a:ln w="3175">
              <a:solidFill>
                <a:srgbClr val="C0C0C0"/>
              </a:solidFill>
              <a:prstDash val="solid"/>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205944704"/>
        <c:crosses val="max"/>
        <c:crossBetween val="between"/>
      </c:valAx>
      <c:spPr>
        <a:noFill/>
        <a:ln w="12700">
          <a:solidFill>
            <a:srgbClr val="808080"/>
          </a:solidFill>
          <a:prstDash val="solid"/>
        </a:ln>
      </c:spPr>
    </c:plotArea>
    <c:plotVisOnly val="1"/>
    <c:dispBlanksAs val="gap"/>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22" r="0.75000000000000122"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8</xdr:col>
      <xdr:colOff>504825</xdr:colOff>
      <xdr:row>22</xdr:row>
      <xdr:rowOff>85725</xdr:rowOff>
    </xdr:to>
    <xdr:sp macro="" textlink="">
      <xdr:nvSpPr>
        <xdr:cNvPr id="1163" name="Line 11"/>
        <xdr:cNvSpPr>
          <a:spLocks noChangeShapeType="1"/>
        </xdr:cNvSpPr>
      </xdr:nvSpPr>
      <xdr:spPr bwMode="auto">
        <a:xfrm>
          <a:off x="3486150" y="2914650"/>
          <a:ext cx="386715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65" name="AutoShape 62"/>
        <xdr:cNvSpPr>
          <a:spLocks/>
        </xdr:cNvSpPr>
      </xdr:nvSpPr>
      <xdr:spPr bwMode="auto">
        <a:xfrm>
          <a:off x="3362325"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209550</xdr:colOff>
      <xdr:row>27</xdr:row>
      <xdr:rowOff>28575</xdr:rowOff>
    </xdr:from>
    <xdr:to>
      <xdr:col>3</xdr:col>
      <xdr:colOff>57150</xdr:colOff>
      <xdr:row>39</xdr:row>
      <xdr:rowOff>76200</xdr:rowOff>
    </xdr:to>
    <xdr:sp macro="" textlink="">
      <xdr:nvSpPr>
        <xdr:cNvPr id="1166" name="AutoShape 63"/>
        <xdr:cNvSpPr>
          <a:spLocks/>
        </xdr:cNvSpPr>
      </xdr:nvSpPr>
      <xdr:spPr bwMode="auto">
        <a:xfrm>
          <a:off x="3609975" y="4143375"/>
          <a:ext cx="114300" cy="2143125"/>
        </a:xfrm>
        <a:prstGeom prst="leftBrace">
          <a:avLst>
            <a:gd name="adj1" fmla="val 156250"/>
            <a:gd name="adj2" fmla="val 50000"/>
          </a:avLst>
        </a:prstGeom>
        <a:noFill/>
        <a:ln w="9525">
          <a:solidFill>
            <a:srgbClr val="000000"/>
          </a:solidFill>
          <a:round/>
          <a:headEnd/>
          <a:tailEnd/>
        </a:ln>
      </xdr:spPr>
    </xdr:sp>
    <xdr:clientData/>
  </xdr:twoCellAnchor>
  <xdr:twoCellAnchor>
    <xdr:from>
      <xdr:col>5</xdr:col>
      <xdr:colOff>704850</xdr:colOff>
      <xdr:row>44</xdr:row>
      <xdr:rowOff>133350</xdr:rowOff>
    </xdr:from>
    <xdr:to>
      <xdr:col>7</xdr:col>
      <xdr:colOff>152400</xdr:colOff>
      <xdr:row>47</xdr:row>
      <xdr:rowOff>66675</xdr:rowOff>
    </xdr:to>
    <xdr:grpSp>
      <xdr:nvGrpSpPr>
        <xdr:cNvPr id="1168" name="Group 82">
          <a:hlinkClick xmlns:r="http://schemas.openxmlformats.org/officeDocument/2006/relationships" r:id="rId1"/>
        </xdr:cNvPr>
        <xdr:cNvGrpSpPr>
          <a:grpSpLocks/>
        </xdr:cNvGrpSpPr>
      </xdr:nvGrpSpPr>
      <xdr:grpSpPr bwMode="auto">
        <a:xfrm>
          <a:off x="5372100" y="6896100"/>
          <a:ext cx="1143000" cy="419100"/>
          <a:chOff x="61" y="729"/>
          <a:chExt cx="120" cy="50"/>
        </a:xfrm>
        <a:effectLst>
          <a:outerShdw blurRad="50800" dist="38100" dir="2700000" algn="tl" rotWithShape="0">
            <a:prstClr val="black">
              <a:alpha val="40000"/>
            </a:prstClr>
          </a:outerShdw>
        </a:effectLst>
      </xdr:grpSpPr>
      <xdr:sp macro="" textlink="">
        <xdr:nvSpPr>
          <xdr:cNvPr id="1107" name="AutoShape 83">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70" name="Oval 84"/>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71" name="AutoShape 85"/>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78491"/>
          <a:chExt cx="1095375" cy="46112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10"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sp macro="" textlink="">
        <xdr:nvSpPr>
          <xdr:cNvPr id="2111"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42</xdr:row>
      <xdr:rowOff>133350</xdr:rowOff>
    </xdr:from>
    <xdr:to>
      <xdr:col>0</xdr:col>
      <xdr:colOff>1323975</xdr:colOff>
      <xdr:row>45</xdr:row>
      <xdr:rowOff>123825</xdr:rowOff>
    </xdr:to>
    <xdr:grpSp>
      <xdr:nvGrpSpPr>
        <xdr:cNvPr id="11" name="Group 10"/>
        <xdr:cNvGrpSpPr/>
      </xdr:nvGrpSpPr>
      <xdr:grpSpPr>
        <a:xfrm>
          <a:off x="228600" y="7067550"/>
          <a:ext cx="1095375" cy="485775"/>
          <a:chOff x="228600" y="7281582"/>
          <a:chExt cx="1095375" cy="461122"/>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7281582"/>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07" name="Oval 19">
            <a:hlinkClick xmlns:r="http://schemas.openxmlformats.org/officeDocument/2006/relationships" r:id="rId5"/>
          </xdr:cNvPr>
          <xdr:cNvSpPr>
            <a:spLocks noChangeArrowheads="1"/>
          </xdr:cNvSpPr>
        </xdr:nvSpPr>
        <xdr:spPr bwMode="auto">
          <a:xfrm>
            <a:off x="292497" y="7327694"/>
            <a:ext cx="392509" cy="378120"/>
          </a:xfrm>
          <a:prstGeom prst="ellipse">
            <a:avLst/>
          </a:prstGeom>
          <a:solidFill>
            <a:srgbClr val="FF9900"/>
          </a:solidFill>
          <a:ln w="9525">
            <a:solidFill>
              <a:srgbClr val="969696"/>
            </a:solidFill>
            <a:round/>
            <a:headEnd/>
            <a:tailEnd/>
          </a:ln>
        </xdr:spPr>
      </xdr:sp>
      <xdr:sp macro="" textlink="">
        <xdr:nvSpPr>
          <xdr:cNvPr id="2108" name="AutoShape 20">
            <a:hlinkClick xmlns:r="http://schemas.openxmlformats.org/officeDocument/2006/relationships" r:id="rId6"/>
          </xdr:cNvPr>
          <xdr:cNvSpPr>
            <a:spLocks noChangeArrowheads="1"/>
          </xdr:cNvSpPr>
        </xdr:nvSpPr>
        <xdr:spPr bwMode="auto">
          <a:xfrm flipH="1">
            <a:off x="347266" y="7447586"/>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28575</xdr:colOff>
      <xdr:row>28</xdr:row>
      <xdr:rowOff>104775</xdr:rowOff>
    </xdr:from>
    <xdr:to>
      <xdr:col>8</xdr:col>
      <xdr:colOff>828675</xdr:colOff>
      <xdr:row>43</xdr:row>
      <xdr:rowOff>57150</xdr:rowOff>
    </xdr:to>
    <xdr:graphicFrame macro="">
      <xdr:nvGraphicFramePr>
        <xdr:cNvPr id="14" name="Chart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20DRIVE%20DATA%20FOLDER/Business%20Plans/Website%20Related%20Work/CONTENT/Business%20Plan%20Templates/Templates%20Reengineering%20in%202007/4.17%20Template%20for%20Industry%20Consumer%20Expenditure%20by%20Ag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put"/>
      <sheetName val="Output"/>
    </sheetNames>
    <sheetDataSet>
      <sheetData sheetId="0">
        <row r="24">
          <cell r="F24" t="str">
            <v>CONSUMER   AGE   RANGE    (In Years)</v>
          </cell>
        </row>
        <row r="25">
          <cell r="E25" t="str">
            <v>YEAR</v>
          </cell>
          <cell r="F25" t="str">
            <v>Range1</v>
          </cell>
          <cell r="G25" t="str">
            <v>Range2</v>
          </cell>
          <cell r="H25" t="str">
            <v>Range3</v>
          </cell>
          <cell r="I25" t="str">
            <v>Range4</v>
          </cell>
          <cell r="J25" t="str">
            <v>Range5</v>
          </cell>
          <cell r="K25" t="str">
            <v>Range6</v>
          </cell>
        </row>
        <row r="26">
          <cell r="F26" t="str">
            <v>&lt; 25</v>
          </cell>
          <cell r="G26" t="str">
            <v>25-34</v>
          </cell>
          <cell r="H26" t="str">
            <v>34-44</v>
          </cell>
          <cell r="I26" t="str">
            <v>45-54</v>
          </cell>
          <cell r="J26" t="str">
            <v>55-64</v>
          </cell>
          <cell r="K26" t="str">
            <v>&gt; 65</v>
          </cell>
        </row>
        <row r="27">
          <cell r="E27">
            <v>1997</v>
          </cell>
          <cell r="F27">
            <v>324</v>
          </cell>
          <cell r="G27">
            <v>598</v>
          </cell>
          <cell r="H27">
            <v>788</v>
          </cell>
          <cell r="I27">
            <v>942</v>
          </cell>
          <cell r="J27">
            <v>760</v>
          </cell>
          <cell r="K27">
            <v>491</v>
          </cell>
        </row>
        <row r="28">
          <cell r="E28">
            <v>1998</v>
          </cell>
          <cell r="F28">
            <v>357</v>
          </cell>
          <cell r="G28">
            <v>568</v>
          </cell>
          <cell r="H28">
            <v>750</v>
          </cell>
          <cell r="I28">
            <v>844</v>
          </cell>
          <cell r="J28">
            <v>696</v>
          </cell>
          <cell r="K28">
            <v>473</v>
          </cell>
        </row>
        <row r="29">
          <cell r="E29">
            <v>1999</v>
          </cell>
          <cell r="F29">
            <v>402</v>
          </cell>
          <cell r="G29">
            <v>554</v>
          </cell>
          <cell r="H29">
            <v>743</v>
          </cell>
          <cell r="I29">
            <v>890</v>
          </cell>
          <cell r="J29">
            <v>724</v>
          </cell>
          <cell r="K29">
            <v>519</v>
          </cell>
        </row>
        <row r="30">
          <cell r="E30">
            <v>2000</v>
          </cell>
          <cell r="F30">
            <v>442</v>
          </cell>
          <cell r="G30">
            <v>570</v>
          </cell>
          <cell r="H30">
            <v>708</v>
          </cell>
          <cell r="I30">
            <v>801</v>
          </cell>
          <cell r="J30">
            <v>672</v>
          </cell>
          <cell r="K30">
            <v>441</v>
          </cell>
        </row>
        <row r="31">
          <cell r="E31">
            <v>2001</v>
          </cell>
          <cell r="F31">
            <v>358</v>
          </cell>
          <cell r="G31">
            <v>605</v>
          </cell>
          <cell r="H31">
            <v>820</v>
          </cell>
          <cell r="I31">
            <v>837</v>
          </cell>
          <cell r="J31">
            <v>677</v>
          </cell>
          <cell r="K31">
            <v>464</v>
          </cell>
        </row>
        <row r="32">
          <cell r="E32">
            <v>2002</v>
          </cell>
          <cell r="F32">
            <v>394</v>
          </cell>
          <cell r="G32">
            <v>609</v>
          </cell>
          <cell r="H32">
            <v>843</v>
          </cell>
          <cell r="I32">
            <v>848</v>
          </cell>
          <cell r="J32">
            <v>832</v>
          </cell>
          <cell r="K32">
            <v>482</v>
          </cell>
        </row>
        <row r="33">
          <cell r="E33">
            <v>2003</v>
          </cell>
          <cell r="F33">
            <v>352</v>
          </cell>
          <cell r="G33">
            <v>558</v>
          </cell>
          <cell r="H33">
            <v>677</v>
          </cell>
          <cell r="I33">
            <v>782</v>
          </cell>
          <cell r="J33">
            <v>728</v>
          </cell>
          <cell r="K33">
            <v>467</v>
          </cell>
        </row>
        <row r="34">
          <cell r="E34">
            <v>2004</v>
          </cell>
          <cell r="F34">
            <v>400</v>
          </cell>
          <cell r="G34">
            <v>602</v>
          </cell>
          <cell r="H34">
            <v>687</v>
          </cell>
          <cell r="I34">
            <v>838</v>
          </cell>
          <cell r="J34">
            <v>742</v>
          </cell>
          <cell r="K34">
            <v>490</v>
          </cell>
        </row>
        <row r="35">
          <cell r="E35">
            <v>2005</v>
          </cell>
          <cell r="F35">
            <v>444</v>
          </cell>
          <cell r="G35">
            <v>618</v>
          </cell>
          <cell r="H35">
            <v>727</v>
          </cell>
          <cell r="I35">
            <v>810</v>
          </cell>
          <cell r="J35">
            <v>738</v>
          </cell>
          <cell r="K35">
            <v>542</v>
          </cell>
        </row>
        <row r="36">
          <cell r="E36">
            <v>2006</v>
          </cell>
          <cell r="F36">
            <v>400</v>
          </cell>
          <cell r="G36">
            <v>624</v>
          </cell>
          <cell r="H36">
            <v>744</v>
          </cell>
          <cell r="I36">
            <v>866</v>
          </cell>
          <cell r="J36">
            <v>799</v>
          </cell>
          <cell r="K36">
            <v>508</v>
          </cell>
        </row>
        <row r="37">
          <cell r="E37">
            <v>2007</v>
          </cell>
          <cell r="F37">
            <v>437</v>
          </cell>
          <cell r="G37">
            <v>609</v>
          </cell>
          <cell r="H37">
            <v>809</v>
          </cell>
          <cell r="I37">
            <v>941</v>
          </cell>
          <cell r="J37">
            <v>885</v>
          </cell>
          <cell r="K37">
            <v>543</v>
          </cell>
        </row>
        <row r="46">
          <cell r="F46" t="str">
            <v>CONSUMER   AGE   RANGE    (In Years)</v>
          </cell>
        </row>
        <row r="47">
          <cell r="E47" t="str">
            <v>YEAR</v>
          </cell>
          <cell r="F47" t="str">
            <v>&lt; 25</v>
          </cell>
          <cell r="G47" t="str">
            <v>25-34</v>
          </cell>
          <cell r="H47" t="str">
            <v>34-44</v>
          </cell>
          <cell r="I47" t="str">
            <v>45-54</v>
          </cell>
          <cell r="J47" t="str">
            <v>55-64</v>
          </cell>
          <cell r="K47" t="str">
            <v>&gt; 65</v>
          </cell>
        </row>
        <row r="48">
          <cell r="E48">
            <v>1997</v>
          </cell>
          <cell r="F48">
            <v>324</v>
          </cell>
          <cell r="G48">
            <v>598</v>
          </cell>
          <cell r="H48">
            <v>788</v>
          </cell>
          <cell r="I48">
            <v>942</v>
          </cell>
          <cell r="J48">
            <v>760</v>
          </cell>
          <cell r="K48">
            <v>491</v>
          </cell>
        </row>
        <row r="49">
          <cell r="E49">
            <v>1998</v>
          </cell>
          <cell r="F49">
            <v>357</v>
          </cell>
          <cell r="G49">
            <v>568</v>
          </cell>
          <cell r="H49">
            <v>750</v>
          </cell>
          <cell r="I49">
            <v>844</v>
          </cell>
          <cell r="J49">
            <v>696</v>
          </cell>
          <cell r="K49">
            <v>473</v>
          </cell>
        </row>
        <row r="50">
          <cell r="E50">
            <v>1999</v>
          </cell>
          <cell r="F50">
            <v>402</v>
          </cell>
          <cell r="G50">
            <v>554</v>
          </cell>
          <cell r="H50">
            <v>743</v>
          </cell>
          <cell r="I50">
            <v>890</v>
          </cell>
          <cell r="J50">
            <v>724</v>
          </cell>
          <cell r="K50">
            <v>519</v>
          </cell>
        </row>
        <row r="51">
          <cell r="E51">
            <v>2000</v>
          </cell>
          <cell r="F51">
            <v>442</v>
          </cell>
          <cell r="G51">
            <v>570</v>
          </cell>
          <cell r="H51">
            <v>708</v>
          </cell>
          <cell r="I51">
            <v>801</v>
          </cell>
          <cell r="J51">
            <v>672</v>
          </cell>
          <cell r="K51">
            <v>441</v>
          </cell>
        </row>
        <row r="52">
          <cell r="E52">
            <v>2001</v>
          </cell>
          <cell r="F52">
            <v>358</v>
          </cell>
          <cell r="G52">
            <v>605</v>
          </cell>
          <cell r="H52">
            <v>820</v>
          </cell>
          <cell r="I52">
            <v>837</v>
          </cell>
          <cell r="J52">
            <v>677</v>
          </cell>
          <cell r="K52">
            <v>464</v>
          </cell>
        </row>
        <row r="53">
          <cell r="E53">
            <v>2002</v>
          </cell>
          <cell r="F53">
            <v>394</v>
          </cell>
          <cell r="G53">
            <v>609</v>
          </cell>
          <cell r="H53">
            <v>843</v>
          </cell>
          <cell r="I53">
            <v>848</v>
          </cell>
          <cell r="J53">
            <v>832</v>
          </cell>
          <cell r="K53">
            <v>482</v>
          </cell>
        </row>
        <row r="54">
          <cell r="E54">
            <v>2003</v>
          </cell>
          <cell r="F54">
            <v>352</v>
          </cell>
          <cell r="G54">
            <v>558</v>
          </cell>
          <cell r="H54">
            <v>677</v>
          </cell>
          <cell r="I54">
            <v>782</v>
          </cell>
          <cell r="J54">
            <v>728</v>
          </cell>
          <cell r="K54">
            <v>467</v>
          </cell>
        </row>
        <row r="55">
          <cell r="E55">
            <v>2004</v>
          </cell>
          <cell r="F55">
            <v>400</v>
          </cell>
          <cell r="G55">
            <v>602</v>
          </cell>
          <cell r="H55">
            <v>687</v>
          </cell>
          <cell r="I55">
            <v>838</v>
          </cell>
          <cell r="J55">
            <v>742</v>
          </cell>
          <cell r="K55">
            <v>490</v>
          </cell>
        </row>
        <row r="56">
          <cell r="E56">
            <v>2005</v>
          </cell>
          <cell r="F56">
            <v>444</v>
          </cell>
          <cell r="G56">
            <v>618</v>
          </cell>
          <cell r="H56">
            <v>727</v>
          </cell>
          <cell r="I56">
            <v>810</v>
          </cell>
          <cell r="J56">
            <v>738</v>
          </cell>
          <cell r="K56">
            <v>542</v>
          </cell>
        </row>
        <row r="57">
          <cell r="E57">
            <v>2006</v>
          </cell>
          <cell r="F57">
            <v>400</v>
          </cell>
          <cell r="G57">
            <v>624</v>
          </cell>
          <cell r="H57">
            <v>744</v>
          </cell>
          <cell r="I57">
            <v>866</v>
          </cell>
          <cell r="J57">
            <v>799</v>
          </cell>
          <cell r="K57">
            <v>508</v>
          </cell>
        </row>
        <row r="58">
          <cell r="E58">
            <v>2007</v>
          </cell>
          <cell r="F58">
            <v>437</v>
          </cell>
          <cell r="G58">
            <v>609</v>
          </cell>
          <cell r="H58">
            <v>809</v>
          </cell>
          <cell r="I58">
            <v>941</v>
          </cell>
          <cell r="J58">
            <v>885</v>
          </cell>
          <cell r="K58">
            <v>543</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F951"/>
  <sheetViews>
    <sheetView showGridLines="0" showRowColHeaders="0" tabSelected="1" workbookViewId="0">
      <selection activeCell="L11" sqref="L11"/>
    </sheetView>
  </sheetViews>
  <sheetFormatPr defaultRowHeight="12.75"/>
  <cols>
    <col min="1" max="1" width="20.7109375" customWidth="1"/>
    <col min="2" max="2" width="30.28515625" customWidth="1"/>
    <col min="3" max="3" width="4" customWidth="1"/>
    <col min="4" max="4" width="2.28515625" customWidth="1"/>
    <col min="5" max="5" width="12.7109375" style="5" customWidth="1"/>
    <col min="6" max="9" width="12.7109375" customWidth="1"/>
    <col min="10" max="10" width="2.28515625" customWidth="1"/>
    <col min="11" max="11" width="14.140625" customWidth="1"/>
    <col min="12" max="12" width="5.5703125" customWidth="1"/>
    <col min="13" max="13" width="14" customWidth="1"/>
    <col min="14" max="14" width="16.85546875" customWidth="1"/>
    <col min="15" max="17" width="15.7109375" customWidth="1"/>
  </cols>
  <sheetData>
    <row r="2" spans="1:13">
      <c r="B2" s="74" t="s">
        <v>23</v>
      </c>
      <c r="C2" s="74"/>
      <c r="D2" s="74"/>
      <c r="E2" s="74"/>
      <c r="F2" s="74"/>
      <c r="G2" s="74"/>
      <c r="H2" s="74"/>
      <c r="I2" s="74"/>
      <c r="J2" s="74"/>
      <c r="K2" s="74"/>
      <c r="L2" s="74"/>
      <c r="M2" s="74"/>
    </row>
    <row r="3" spans="1:13" ht="12.75" customHeight="1">
      <c r="A3" s="18"/>
    </row>
    <row r="4" spans="1:13">
      <c r="B4" s="84" t="s">
        <v>1</v>
      </c>
      <c r="C4" s="85"/>
      <c r="D4" s="85"/>
      <c r="E4" s="85"/>
      <c r="F4" s="85"/>
      <c r="G4" s="85"/>
      <c r="H4" s="85"/>
      <c r="I4" s="85"/>
      <c r="J4" s="85"/>
      <c r="K4" s="85"/>
      <c r="L4" s="85"/>
      <c r="M4" s="86"/>
    </row>
    <row r="5" spans="1:13" ht="5.0999999999999996" customHeight="1"/>
    <row r="6" spans="1:13" ht="11.45" customHeight="1">
      <c r="B6" s="75" t="s">
        <v>6</v>
      </c>
      <c r="C6" s="76"/>
      <c r="D6" s="76"/>
      <c r="E6" s="76"/>
      <c r="F6" s="76"/>
      <c r="G6" s="76"/>
      <c r="H6" s="76"/>
      <c r="I6" s="76"/>
      <c r="J6" s="76"/>
      <c r="K6" s="76"/>
      <c r="L6" s="76"/>
      <c r="M6" s="77"/>
    </row>
    <row r="7" spans="1:13" ht="11.45" customHeight="1">
      <c r="B7" s="78"/>
      <c r="C7" s="79"/>
      <c r="D7" s="79"/>
      <c r="E7" s="79"/>
      <c r="F7" s="79"/>
      <c r="G7" s="79"/>
      <c r="H7" s="79"/>
      <c r="I7" s="79"/>
      <c r="J7" s="79"/>
      <c r="K7" s="79"/>
      <c r="L7" s="79"/>
      <c r="M7" s="80"/>
    </row>
    <row r="8" spans="1:13" ht="11.45" customHeight="1">
      <c r="B8" s="78"/>
      <c r="C8" s="79"/>
      <c r="D8" s="79"/>
      <c r="E8" s="79"/>
      <c r="F8" s="79"/>
      <c r="G8" s="79"/>
      <c r="H8" s="79"/>
      <c r="I8" s="79"/>
      <c r="J8" s="79"/>
      <c r="K8" s="79"/>
      <c r="L8" s="79"/>
      <c r="M8" s="80"/>
    </row>
    <row r="9" spans="1:13" ht="11.45" customHeight="1">
      <c r="B9" s="78"/>
      <c r="C9" s="79"/>
      <c r="D9" s="79"/>
      <c r="E9" s="79"/>
      <c r="F9" s="79"/>
      <c r="G9" s="79"/>
      <c r="H9" s="79"/>
      <c r="I9" s="79"/>
      <c r="J9" s="79"/>
      <c r="K9" s="79"/>
      <c r="L9" s="79"/>
      <c r="M9" s="80"/>
    </row>
    <row r="10" spans="1:13" ht="11.45" customHeight="1">
      <c r="B10" s="81"/>
      <c r="C10" s="82"/>
      <c r="D10" s="82"/>
      <c r="E10" s="82"/>
      <c r="F10" s="82"/>
      <c r="G10" s="82"/>
      <c r="H10" s="82"/>
      <c r="I10" s="82"/>
      <c r="J10" s="82"/>
      <c r="K10" s="82"/>
      <c r="L10" s="82"/>
      <c r="M10" s="83"/>
    </row>
    <row r="11" spans="1:13" ht="12.75" customHeight="1">
      <c r="B11" s="26" t="s">
        <v>7</v>
      </c>
      <c r="C11" s="27"/>
      <c r="D11" s="27"/>
      <c r="E11" s="27"/>
      <c r="F11" s="27"/>
      <c r="G11" s="27"/>
      <c r="H11" s="27"/>
      <c r="I11" s="27"/>
      <c r="J11" s="27"/>
      <c r="K11" s="27"/>
      <c r="L11" s="28"/>
      <c r="M11" s="29"/>
    </row>
    <row r="13" spans="1:13">
      <c r="B13" s="84" t="s">
        <v>2</v>
      </c>
      <c r="C13" s="85"/>
      <c r="D13" s="85"/>
      <c r="E13" s="85"/>
      <c r="F13" s="85"/>
      <c r="G13" s="85"/>
      <c r="H13" s="85"/>
      <c r="I13" s="85"/>
      <c r="J13" s="85"/>
      <c r="K13" s="85"/>
      <c r="L13" s="85"/>
      <c r="M13" s="86"/>
    </row>
    <row r="14" spans="1:13" ht="5.0999999999999996" customHeight="1"/>
    <row r="15" spans="1:13" ht="12.75" customHeight="1">
      <c r="B15" s="75" t="s">
        <v>24</v>
      </c>
      <c r="C15" s="76"/>
      <c r="D15" s="76"/>
      <c r="E15" s="76"/>
      <c r="F15" s="76"/>
      <c r="G15" s="76"/>
      <c r="H15" s="76"/>
      <c r="I15" s="76"/>
      <c r="J15" s="76"/>
      <c r="K15" s="76"/>
      <c r="L15" s="76"/>
      <c r="M15" s="77"/>
    </row>
    <row r="16" spans="1:13">
      <c r="B16" s="78"/>
      <c r="C16" s="79"/>
      <c r="D16" s="79"/>
      <c r="E16" s="79"/>
      <c r="F16" s="79"/>
      <c r="G16" s="79"/>
      <c r="H16" s="79"/>
      <c r="I16" s="79"/>
      <c r="J16" s="79"/>
      <c r="K16" s="79"/>
      <c r="L16" s="79"/>
      <c r="M16" s="80"/>
    </row>
    <row r="17" spans="2:13">
      <c r="B17" s="78"/>
      <c r="C17" s="79"/>
      <c r="D17" s="79"/>
      <c r="E17" s="79"/>
      <c r="F17" s="79"/>
      <c r="G17" s="79"/>
      <c r="H17" s="79"/>
      <c r="I17" s="79"/>
      <c r="J17" s="79"/>
      <c r="K17" s="79"/>
      <c r="L17" s="79"/>
      <c r="M17" s="80"/>
    </row>
    <row r="18" spans="2:13">
      <c r="B18" s="81"/>
      <c r="C18" s="82"/>
      <c r="D18" s="82"/>
      <c r="E18" s="82"/>
      <c r="F18" s="82"/>
      <c r="G18" s="82"/>
      <c r="H18" s="82"/>
      <c r="I18" s="82"/>
      <c r="J18" s="82"/>
      <c r="K18" s="82"/>
      <c r="L18" s="82"/>
      <c r="M18" s="83"/>
    </row>
    <row r="19" spans="2:13" ht="12.75" customHeight="1"/>
    <row r="20" spans="2:13">
      <c r="B20" s="84" t="s">
        <v>3</v>
      </c>
      <c r="C20" s="85"/>
      <c r="D20" s="85"/>
      <c r="E20" s="85"/>
      <c r="F20" s="85"/>
      <c r="G20" s="85"/>
      <c r="H20" s="85"/>
      <c r="I20" s="85"/>
      <c r="J20" s="85"/>
      <c r="K20" s="85"/>
      <c r="L20" s="85"/>
      <c r="M20" s="86"/>
    </row>
    <row r="21" spans="2:13" ht="5.0999999999999996" customHeight="1"/>
    <row r="22" spans="2:13" ht="12.75" customHeight="1">
      <c r="B22" s="69" t="s">
        <v>11</v>
      </c>
      <c r="C22" s="70"/>
      <c r="D22" s="1"/>
      <c r="J22" s="89" t="s">
        <v>26</v>
      </c>
      <c r="K22" s="90"/>
      <c r="L22" s="90"/>
      <c r="M22" s="91"/>
    </row>
    <row r="23" spans="2:13" ht="12.75" customHeight="1">
      <c r="B23" s="69" t="s">
        <v>12</v>
      </c>
      <c r="C23" s="70"/>
      <c r="D23" s="1"/>
      <c r="J23" s="89">
        <v>2000</v>
      </c>
      <c r="K23" s="90"/>
      <c r="L23" s="90"/>
      <c r="M23" s="91"/>
    </row>
    <row r="24" spans="2:13" ht="12.75" customHeight="1">
      <c r="B24" s="69" t="s">
        <v>13</v>
      </c>
      <c r="C24" s="70"/>
      <c r="D24" s="1"/>
      <c r="J24" s="89">
        <v>2010</v>
      </c>
      <c r="K24" s="90"/>
      <c r="L24" s="90"/>
      <c r="M24" s="91"/>
    </row>
    <row r="25" spans="2:13" ht="12.75" customHeight="1">
      <c r="B25" s="71" t="s">
        <v>19</v>
      </c>
      <c r="C25" s="70"/>
      <c r="D25" s="1"/>
      <c r="J25" s="95" t="s">
        <v>27</v>
      </c>
      <c r="K25" s="96"/>
      <c r="L25" s="96"/>
      <c r="M25" s="97"/>
    </row>
    <row r="26" spans="2:13">
      <c r="B26" s="1"/>
      <c r="C26" s="1"/>
      <c r="D26" s="1"/>
      <c r="F26" s="1"/>
      <c r="G26" s="1"/>
      <c r="H26" s="1"/>
      <c r="I26" s="1"/>
      <c r="J26" s="1"/>
      <c r="K26" s="1"/>
      <c r="L26" s="1"/>
      <c r="M26" s="1"/>
    </row>
    <row r="27" spans="2:13">
      <c r="B27" s="98" t="s">
        <v>22</v>
      </c>
      <c r="C27" s="37"/>
      <c r="D27" s="6"/>
      <c r="E27" s="32"/>
      <c r="F27" s="92" t="s">
        <v>21</v>
      </c>
      <c r="G27" s="93"/>
      <c r="H27" s="93"/>
      <c r="I27" s="94"/>
      <c r="J27" s="3"/>
      <c r="K27" s="87"/>
      <c r="L27" s="24"/>
      <c r="M27" s="24"/>
    </row>
    <row r="28" spans="2:13">
      <c r="B28" s="99"/>
      <c r="C28" s="37"/>
      <c r="D28" s="6"/>
      <c r="E28" s="32" t="s">
        <v>0</v>
      </c>
      <c r="F28" s="34" t="s">
        <v>8</v>
      </c>
      <c r="G28" s="35" t="s">
        <v>9</v>
      </c>
      <c r="H28" s="35" t="s">
        <v>10</v>
      </c>
      <c r="I28" s="36" t="s">
        <v>14</v>
      </c>
      <c r="J28" s="3"/>
      <c r="K28" s="87"/>
      <c r="L28" s="24"/>
      <c r="M28" s="24"/>
    </row>
    <row r="29" spans="2:13" ht="24.95" customHeight="1">
      <c r="B29" s="99"/>
      <c r="C29" s="37"/>
      <c r="D29" s="6"/>
      <c r="E29" s="33"/>
      <c r="F29" s="72" t="s">
        <v>15</v>
      </c>
      <c r="G29" s="72" t="s">
        <v>16</v>
      </c>
      <c r="H29" s="72" t="s">
        <v>17</v>
      </c>
      <c r="I29" s="73" t="s">
        <v>18</v>
      </c>
      <c r="J29" s="3"/>
      <c r="K29" s="87"/>
      <c r="L29" s="24"/>
      <c r="M29" s="24"/>
    </row>
    <row r="30" spans="2:13">
      <c r="B30" s="99"/>
      <c r="C30" s="37"/>
      <c r="D30" s="6"/>
      <c r="E30" s="38">
        <v>2000</v>
      </c>
      <c r="F30" s="20">
        <v>2396</v>
      </c>
      <c r="G30" s="20">
        <v>2126</v>
      </c>
      <c r="H30" s="20">
        <v>1887</v>
      </c>
      <c r="I30" s="21">
        <v>2216</v>
      </c>
      <c r="J30" s="4"/>
      <c r="K30" s="88"/>
      <c r="L30" s="25"/>
      <c r="M30" s="25"/>
    </row>
    <row r="31" spans="2:13">
      <c r="B31" s="99"/>
      <c r="C31" s="37"/>
      <c r="D31" s="6"/>
      <c r="E31" s="39">
        <v>2001</v>
      </c>
      <c r="F31" s="30">
        <v>2175</v>
      </c>
      <c r="G31" s="30">
        <v>2322</v>
      </c>
      <c r="H31" s="30">
        <v>1901</v>
      </c>
      <c r="I31" s="31">
        <v>2285</v>
      </c>
      <c r="J31" s="4"/>
      <c r="K31" s="88"/>
      <c r="L31" s="25"/>
      <c r="M31" s="25"/>
    </row>
    <row r="32" spans="2:13">
      <c r="B32" s="99"/>
      <c r="C32" s="37"/>
      <c r="D32" s="6"/>
      <c r="E32" s="39">
        <v>2002</v>
      </c>
      <c r="F32" s="30">
        <v>2299</v>
      </c>
      <c r="G32" s="30">
        <v>2160</v>
      </c>
      <c r="H32" s="30">
        <v>2170</v>
      </c>
      <c r="I32" s="31">
        <v>2366</v>
      </c>
      <c r="J32" s="4"/>
      <c r="K32" s="88"/>
      <c r="L32" s="25"/>
      <c r="M32" s="25"/>
    </row>
    <row r="33" spans="2:13">
      <c r="B33" s="99"/>
      <c r="C33" s="37"/>
      <c r="D33" s="6"/>
      <c r="E33" s="39">
        <v>2003</v>
      </c>
      <c r="F33" s="30">
        <v>2517</v>
      </c>
      <c r="G33" s="30">
        <v>2247</v>
      </c>
      <c r="H33" s="30">
        <v>2141</v>
      </c>
      <c r="I33" s="31">
        <v>2314</v>
      </c>
      <c r="J33" s="4"/>
      <c r="K33" s="88"/>
      <c r="L33" s="25"/>
      <c r="M33" s="25"/>
    </row>
    <row r="34" spans="2:13">
      <c r="B34" s="99"/>
      <c r="C34" s="37"/>
      <c r="D34" s="6"/>
      <c r="E34" s="39">
        <v>2004</v>
      </c>
      <c r="F34" s="30">
        <v>2424</v>
      </c>
      <c r="G34" s="30">
        <v>2184</v>
      </c>
      <c r="H34" s="30">
        <v>1964</v>
      </c>
      <c r="I34" s="31">
        <v>2449</v>
      </c>
      <c r="J34" s="4"/>
      <c r="K34" s="88"/>
      <c r="L34" s="25"/>
      <c r="M34" s="25"/>
    </row>
    <row r="35" spans="2:13">
      <c r="B35" s="99"/>
      <c r="C35" s="37"/>
      <c r="D35" s="6"/>
      <c r="E35" s="39">
        <v>2005</v>
      </c>
      <c r="F35" s="30">
        <v>2733</v>
      </c>
      <c r="G35" s="30">
        <v>2403</v>
      </c>
      <c r="H35" s="30">
        <v>2199</v>
      </c>
      <c r="I35" s="31">
        <v>2590</v>
      </c>
      <c r="J35" s="4"/>
      <c r="K35" s="88"/>
      <c r="L35" s="25"/>
      <c r="M35" s="25"/>
    </row>
    <row r="36" spans="2:13">
      <c r="B36" s="99"/>
      <c r="C36" s="37"/>
      <c r="D36" s="6"/>
      <c r="E36" s="39">
        <v>2006</v>
      </c>
      <c r="F36" s="30">
        <v>2850</v>
      </c>
      <c r="G36" s="30">
        <v>2522</v>
      </c>
      <c r="H36" s="30">
        <v>2480</v>
      </c>
      <c r="I36" s="31">
        <v>2813</v>
      </c>
      <c r="J36" s="4"/>
      <c r="K36" s="88"/>
      <c r="L36" s="25"/>
      <c r="M36" s="25"/>
    </row>
    <row r="37" spans="2:13">
      <c r="B37" s="99"/>
      <c r="C37" s="37"/>
      <c r="D37" s="6"/>
      <c r="E37" s="39">
        <v>2007</v>
      </c>
      <c r="F37" s="30">
        <v>2757</v>
      </c>
      <c r="G37" s="30">
        <v>2503</v>
      </c>
      <c r="H37" s="30">
        <v>2515</v>
      </c>
      <c r="I37" s="31">
        <v>3140</v>
      </c>
      <c r="J37" s="4"/>
      <c r="K37" s="88"/>
      <c r="L37" s="25"/>
      <c r="M37" s="25"/>
    </row>
    <row r="38" spans="2:13">
      <c r="B38" s="99"/>
      <c r="C38" s="37"/>
      <c r="D38" s="6"/>
      <c r="E38" s="39">
        <v>2008</v>
      </c>
      <c r="F38" s="30">
        <v>2824</v>
      </c>
      <c r="G38" s="30">
        <v>2541</v>
      </c>
      <c r="H38" s="30">
        <v>2470</v>
      </c>
      <c r="I38" s="31">
        <v>2988</v>
      </c>
      <c r="J38" s="4"/>
      <c r="K38" s="88"/>
      <c r="L38" s="25"/>
      <c r="M38" s="25"/>
    </row>
    <row r="39" spans="2:13">
      <c r="B39" s="99"/>
      <c r="C39" s="37"/>
      <c r="D39" s="6"/>
      <c r="E39" s="40">
        <v>2010</v>
      </c>
      <c r="F39" s="22">
        <v>2938</v>
      </c>
      <c r="G39" s="22">
        <v>2438</v>
      </c>
      <c r="H39" s="22">
        <v>2615</v>
      </c>
      <c r="I39" s="23">
        <v>2897</v>
      </c>
      <c r="J39" s="4"/>
      <c r="K39" s="88"/>
      <c r="L39" s="25"/>
      <c r="M39" s="25"/>
    </row>
    <row r="40" spans="2:13">
      <c r="B40" s="100"/>
      <c r="C40" s="37"/>
      <c r="D40" s="6"/>
      <c r="E40" s="49" t="s">
        <v>20</v>
      </c>
      <c r="F40" s="50">
        <f>IF(ISERROR((F39-F30)/F30),"",((F39-F30)/F30))</f>
        <v>0.22621035058430719</v>
      </c>
      <c r="G40" s="50">
        <f>IF(ISERROR((G39-G30)/G30),"",((G39-G30)/G30))</f>
        <v>0.14675446848541862</v>
      </c>
      <c r="H40" s="50">
        <f>IF(ISERROR((H39-H30)/H30),"",((H39-H30)/H30))</f>
        <v>0.38579756226815048</v>
      </c>
      <c r="I40" s="50">
        <f>IF(ISERROR((I39-I30)/I30),"",((I39-I30)/I30))</f>
        <v>0.3073104693140794</v>
      </c>
      <c r="J40" s="4"/>
      <c r="K40" s="88"/>
      <c r="L40" s="25"/>
      <c r="M40" s="25"/>
    </row>
    <row r="41" spans="2:13">
      <c r="B41" s="47"/>
      <c r="C41" s="37"/>
      <c r="D41" s="48"/>
      <c r="J41" s="4"/>
      <c r="K41" s="25"/>
      <c r="L41" s="25"/>
      <c r="M41" s="25"/>
    </row>
    <row r="42" spans="2:13">
      <c r="B42" s="1"/>
      <c r="C42" s="1"/>
      <c r="D42" s="1"/>
      <c r="F42" s="1"/>
      <c r="G42" s="1"/>
      <c r="H42" s="1"/>
      <c r="I42" s="2"/>
      <c r="J42" s="2"/>
      <c r="K42" s="1"/>
      <c r="L42" s="1"/>
      <c r="M42" s="1"/>
    </row>
    <row r="43" spans="2:13" ht="5.0999999999999996" customHeight="1">
      <c r="B43" s="67"/>
      <c r="C43" s="67"/>
      <c r="D43" s="67"/>
      <c r="E43" s="68"/>
      <c r="F43" s="67"/>
      <c r="G43" s="67"/>
      <c r="H43" s="67"/>
      <c r="I43" s="67"/>
      <c r="J43" s="67"/>
      <c r="K43" s="67"/>
      <c r="L43" s="67"/>
      <c r="M43" s="67"/>
    </row>
    <row r="44" spans="2:13">
      <c r="E44"/>
    </row>
    <row r="45" spans="2:13" ht="12.75" customHeight="1">
      <c r="E45"/>
    </row>
    <row r="46" spans="2:13" ht="12.75" customHeight="1">
      <c r="E46"/>
    </row>
    <row r="47" spans="2:13" ht="12.75" customHeight="1">
      <c r="E47"/>
    </row>
    <row r="48" spans="2:13">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ht="12.75" customHeight="1">
      <c r="E71"/>
    </row>
    <row r="72" spans="5:5">
      <c r="E72"/>
    </row>
    <row r="73" spans="5:5">
      <c r="E73"/>
    </row>
    <row r="74" spans="5:5">
      <c r="E74"/>
    </row>
    <row r="75" spans="5:5">
      <c r="E75"/>
    </row>
    <row r="76" spans="5:5">
      <c r="E76"/>
    </row>
    <row r="77" spans="5:5">
      <c r="E77"/>
    </row>
    <row r="78" spans="5:5">
      <c r="E78"/>
    </row>
    <row r="79" spans="5:5">
      <c r="E79"/>
    </row>
    <row r="80" spans="5:5">
      <c r="E80"/>
    </row>
    <row r="81" spans="5:5">
      <c r="E81"/>
    </row>
    <row r="924" spans="29:32">
      <c r="AC924" s="19"/>
      <c r="AD924" s="19"/>
      <c r="AE924" s="19"/>
      <c r="AF924" s="19"/>
    </row>
    <row r="925" spans="29:32">
      <c r="AC925" s="19"/>
      <c r="AD925" s="19"/>
      <c r="AE925" s="19"/>
      <c r="AF925" s="19"/>
    </row>
    <row r="926" spans="29:32">
      <c r="AC926" s="19"/>
      <c r="AD926" s="19"/>
      <c r="AE926" s="19"/>
      <c r="AF926" s="19"/>
    </row>
    <row r="927" spans="29:32">
      <c r="AC927" s="19"/>
      <c r="AD927" s="19"/>
      <c r="AE927" s="19"/>
      <c r="AF927" s="19"/>
    </row>
    <row r="928" spans="29:32">
      <c r="AC928" s="19"/>
      <c r="AD928" s="19"/>
      <c r="AE928" s="19"/>
      <c r="AF928" s="19"/>
    </row>
    <row r="929" spans="29:32">
      <c r="AC929" s="19"/>
      <c r="AD929" s="19"/>
      <c r="AE929" s="19"/>
      <c r="AF929" s="19"/>
    </row>
    <row r="930" spans="29:32">
      <c r="AC930" s="19"/>
      <c r="AD930" s="19"/>
      <c r="AE930" s="19"/>
      <c r="AF930" s="19"/>
    </row>
    <row r="931" spans="29:32">
      <c r="AC931" s="19"/>
      <c r="AD931" s="19"/>
      <c r="AE931" s="19"/>
      <c r="AF931" s="19"/>
    </row>
    <row r="932" spans="29:32">
      <c r="AC932" s="19"/>
      <c r="AD932" s="19"/>
      <c r="AE932" s="19"/>
      <c r="AF932" s="19"/>
    </row>
    <row r="933" spans="29:32">
      <c r="AC933" s="19"/>
      <c r="AD933" s="19"/>
      <c r="AE933" s="19"/>
      <c r="AF933" s="19"/>
    </row>
    <row r="934" spans="29:32">
      <c r="AC934" s="19"/>
      <c r="AD934" s="19"/>
      <c r="AE934" s="19"/>
      <c r="AF934" s="19"/>
    </row>
    <row r="935" spans="29:32">
      <c r="AC935" s="19"/>
      <c r="AD935" s="19"/>
      <c r="AE935" s="19"/>
      <c r="AF935" s="19"/>
    </row>
    <row r="936" spans="29:32">
      <c r="AC936" s="19"/>
      <c r="AD936" s="19"/>
      <c r="AE936" s="19"/>
      <c r="AF936" s="19"/>
    </row>
    <row r="937" spans="29:32">
      <c r="AC937" s="19"/>
      <c r="AD937" s="19"/>
      <c r="AE937" s="19"/>
      <c r="AF937" s="19"/>
    </row>
    <row r="938" spans="29:32">
      <c r="AC938" s="19"/>
      <c r="AD938" s="19"/>
      <c r="AE938" s="19"/>
      <c r="AF938" s="19"/>
    </row>
    <row r="939" spans="29:32">
      <c r="AC939" s="19"/>
      <c r="AD939" s="19"/>
      <c r="AE939" s="19"/>
      <c r="AF939" s="19"/>
    </row>
    <row r="940" spans="29:32">
      <c r="AC940" s="19"/>
      <c r="AD940" s="19"/>
      <c r="AE940" s="19"/>
      <c r="AF940" s="19"/>
    </row>
    <row r="941" spans="29:32">
      <c r="AC941" s="19"/>
      <c r="AD941" s="19"/>
      <c r="AE941" s="19"/>
      <c r="AF941" s="19"/>
    </row>
    <row r="942" spans="29:32">
      <c r="AC942" s="19"/>
      <c r="AD942" s="19"/>
      <c r="AE942" s="19"/>
      <c r="AF942" s="19"/>
    </row>
    <row r="943" spans="29:32">
      <c r="AC943" s="19"/>
      <c r="AD943" s="19"/>
      <c r="AE943" s="19"/>
      <c r="AF943" s="19"/>
    </row>
    <row r="944" spans="29:32">
      <c r="AC944" s="19"/>
      <c r="AD944" s="19"/>
      <c r="AE944" s="19"/>
      <c r="AF944" s="19"/>
    </row>
    <row r="945" spans="29:32">
      <c r="AC945" s="19"/>
      <c r="AD945" s="19"/>
      <c r="AE945" s="19"/>
      <c r="AF945" s="19"/>
    </row>
    <row r="946" spans="29:32">
      <c r="AC946" s="19"/>
      <c r="AD946" s="19"/>
      <c r="AE946" s="19"/>
      <c r="AF946" s="19"/>
    </row>
    <row r="947" spans="29:32">
      <c r="AC947" s="19"/>
      <c r="AD947" s="19"/>
      <c r="AE947" s="19"/>
      <c r="AF947" s="19"/>
    </row>
    <row r="948" spans="29:32">
      <c r="AC948" s="19"/>
      <c r="AD948" s="19"/>
      <c r="AE948" s="19"/>
      <c r="AF948" s="19"/>
    </row>
    <row r="949" spans="29:32">
      <c r="AC949" s="19"/>
      <c r="AD949" s="19"/>
      <c r="AE949" s="19"/>
      <c r="AF949" s="19"/>
    </row>
    <row r="950" spans="29:32">
      <c r="AC950" s="19"/>
      <c r="AD950" s="19"/>
      <c r="AE950" s="19"/>
      <c r="AF950" s="19"/>
    </row>
    <row r="951" spans="29:32">
      <c r="AC951" s="19"/>
      <c r="AD951" s="19"/>
      <c r="AE951" s="19"/>
      <c r="AF951" s="19"/>
    </row>
  </sheetData>
  <sheetProtection password="BCC1" sheet="1" objects="1" scenarios="1" selectLockedCells="1"/>
  <mergeCells count="13">
    <mergeCell ref="B2:M2"/>
    <mergeCell ref="B6:M10"/>
    <mergeCell ref="B4:M4"/>
    <mergeCell ref="B13:M13"/>
    <mergeCell ref="K27:K40"/>
    <mergeCell ref="J22:M22"/>
    <mergeCell ref="B20:M20"/>
    <mergeCell ref="F27:I27"/>
    <mergeCell ref="J23:M23"/>
    <mergeCell ref="B15:M18"/>
    <mergeCell ref="J24:M24"/>
    <mergeCell ref="J25:M25"/>
    <mergeCell ref="B27:B40"/>
  </mergeCells>
  <phoneticPr fontId="1" type="noConversion"/>
  <dataValidations count="3">
    <dataValidation showInputMessage="1" showErrorMessage="1" sqref="E40:I40"/>
    <dataValidation type="custom" showInputMessage="1" showErrorMessage="1" errorTitle="Legal Disclaimer &amp; Copyright" error="You have failed to select &quot;Yes&quot; indicating your agreement to our Legal Disclaimer &amp; Copyright Information section at the begining of this template." sqref="F29:I39 E30:E39 J22:M25">
      <formula1>$L$11="YES"</formula1>
    </dataValidation>
    <dataValidation type="list" allowBlank="1" showInputMessage="1" showErrorMessage="1" sqref="L11">
      <formula1>"Yes,No"</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K46"/>
  <sheetViews>
    <sheetView showGridLines="0" showRowColHeaders="0" zoomScaleNormal="100" workbookViewId="0">
      <selection activeCell="B2" sqref="B2:K2"/>
    </sheetView>
  </sheetViews>
  <sheetFormatPr defaultRowHeight="12.75"/>
  <cols>
    <col min="1" max="1" width="26.28515625" style="7" customWidth="1"/>
    <col min="2" max="2" width="11.5703125" style="7" customWidth="1"/>
    <col min="3" max="3" width="19.28515625" style="7" customWidth="1"/>
    <col min="4" max="4" width="3.7109375" style="7" customWidth="1"/>
    <col min="5" max="9" width="12.7109375" style="7" customWidth="1"/>
    <col min="10" max="10" width="3.7109375" style="7" customWidth="1"/>
    <col min="11" max="11" width="27.42578125" style="7" customWidth="1"/>
    <col min="12" max="16384" width="9.140625" style="7"/>
  </cols>
  <sheetData>
    <row r="1" spans="2:11" ht="20.100000000000001" customHeight="1"/>
    <row r="2" spans="2:11">
      <c r="B2" s="74" t="s">
        <v>5</v>
      </c>
      <c r="C2" s="74"/>
      <c r="D2" s="74"/>
      <c r="E2" s="74"/>
      <c r="F2" s="74"/>
      <c r="G2" s="74"/>
      <c r="H2" s="74"/>
      <c r="I2" s="74"/>
      <c r="J2" s="74"/>
      <c r="K2" s="74"/>
    </row>
    <row r="3" spans="2:11" ht="5.0999999999999996" customHeight="1">
      <c r="E3" s="8"/>
    </row>
    <row r="4" spans="2:11">
      <c r="B4" s="104" t="s">
        <v>25</v>
      </c>
      <c r="C4" s="105"/>
      <c r="D4" s="105"/>
      <c r="E4" s="105"/>
      <c r="F4" s="105"/>
      <c r="G4" s="105"/>
      <c r="H4" s="105"/>
      <c r="I4" s="105"/>
      <c r="J4" s="105"/>
      <c r="K4" s="106"/>
    </row>
    <row r="5" spans="2:11">
      <c r="B5" s="107"/>
      <c r="C5" s="108"/>
      <c r="D5" s="108"/>
      <c r="E5" s="108"/>
      <c r="F5" s="108"/>
      <c r="G5" s="108"/>
      <c r="H5" s="108"/>
      <c r="I5" s="108"/>
      <c r="J5" s="108"/>
      <c r="K5" s="109"/>
    </row>
    <row r="6" spans="2:11">
      <c r="B6" s="107"/>
      <c r="C6" s="108"/>
      <c r="D6" s="108"/>
      <c r="E6" s="108"/>
      <c r="F6" s="108"/>
      <c r="G6" s="108"/>
      <c r="H6" s="108"/>
      <c r="I6" s="108"/>
      <c r="J6" s="108"/>
      <c r="K6" s="109"/>
    </row>
    <row r="7" spans="2:11">
      <c r="B7" s="107"/>
      <c r="C7" s="108"/>
      <c r="D7" s="108"/>
      <c r="E7" s="108"/>
      <c r="F7" s="108"/>
      <c r="G7" s="108"/>
      <c r="H7" s="108"/>
      <c r="I7" s="108"/>
      <c r="J7" s="108"/>
      <c r="K7" s="109"/>
    </row>
    <row r="8" spans="2:11">
      <c r="B8" s="107"/>
      <c r="C8" s="108"/>
      <c r="D8" s="108"/>
      <c r="E8" s="108"/>
      <c r="F8" s="108"/>
      <c r="G8" s="108"/>
      <c r="H8" s="108"/>
      <c r="I8" s="108"/>
      <c r="J8" s="108"/>
      <c r="K8" s="109"/>
    </row>
    <row r="9" spans="2:11">
      <c r="B9" s="110"/>
      <c r="C9" s="111"/>
      <c r="D9" s="111"/>
      <c r="E9" s="111"/>
      <c r="F9" s="111"/>
      <c r="G9" s="111"/>
      <c r="H9" s="111"/>
      <c r="I9" s="111"/>
      <c r="J9" s="111"/>
      <c r="K9" s="112"/>
    </row>
    <row r="10" spans="2:11" ht="24.95" customHeight="1"/>
    <row r="11" spans="2:11">
      <c r="D11" s="9"/>
      <c r="E11" s="10"/>
      <c r="F11" s="10"/>
      <c r="G11" s="10"/>
      <c r="H11" s="10"/>
      <c r="I11" s="10"/>
      <c r="J11" s="11"/>
    </row>
    <row r="12" spans="2:11">
      <c r="D12" s="12"/>
      <c r="E12" s="116" t="str">
        <f>+IF(Input!J22="","",+PROPER(Input!J22))</f>
        <v>Your Business Name</v>
      </c>
      <c r="F12" s="117"/>
      <c r="G12" s="117"/>
      <c r="H12" s="117"/>
      <c r="I12" s="118"/>
      <c r="J12" s="14"/>
    </row>
    <row r="13" spans="2:11">
      <c r="D13" s="12"/>
      <c r="E13" s="119" t="str">
        <f>+IF(Input!J25="","",+PROPER(Input!J25))</f>
        <v>Annual Consumer Spending By Region</v>
      </c>
      <c r="F13" s="120"/>
      <c r="G13" s="120"/>
      <c r="H13" s="120"/>
      <c r="I13" s="121"/>
      <c r="J13" s="14"/>
    </row>
    <row r="14" spans="2:11">
      <c r="D14" s="12"/>
      <c r="E14" s="122" t="str">
        <f>IF(AND(Input!J23&lt;&gt;"",Input!J24&lt;&gt;""),+CONCATENATE(Input!J23," v/s ",Input!J24),"")</f>
        <v>2000 v/s 2010</v>
      </c>
      <c r="F14" s="123"/>
      <c r="G14" s="123"/>
      <c r="H14" s="123"/>
      <c r="I14" s="124"/>
      <c r="J14" s="14"/>
    </row>
    <row r="15" spans="2:11" ht="12.75" customHeight="1">
      <c r="D15" s="12"/>
      <c r="E15" s="52"/>
      <c r="F15" s="13"/>
      <c r="G15" s="13"/>
      <c r="H15" s="13"/>
      <c r="I15" s="53"/>
      <c r="J15" s="14"/>
    </row>
    <row r="16" spans="2:11">
      <c r="D16" s="12"/>
      <c r="E16" s="54"/>
      <c r="F16" s="113" t="s">
        <v>21</v>
      </c>
      <c r="G16" s="114"/>
      <c r="H16" s="114"/>
      <c r="I16" s="115"/>
      <c r="J16" s="14"/>
    </row>
    <row r="17" spans="4:10">
      <c r="D17" s="12"/>
      <c r="E17" s="55" t="s">
        <v>0</v>
      </c>
      <c r="F17" s="42" t="str">
        <f>IF(Input!F29&lt;&gt;"",Input!F29,"")</f>
        <v>North East</v>
      </c>
      <c r="G17" s="43" t="str">
        <f>IF(Input!G29&lt;&gt;"",Input!G29,"")</f>
        <v>Midwest</v>
      </c>
      <c r="H17" s="43" t="str">
        <f>IF(Input!H29&lt;&gt;"",Input!H29,"")</f>
        <v>South</v>
      </c>
      <c r="I17" s="56" t="str">
        <f>IF(Input!I29&lt;&gt;"",Input!I29,"")</f>
        <v>West</v>
      </c>
      <c r="J17" s="14"/>
    </row>
    <row r="18" spans="4:10">
      <c r="D18" s="12"/>
      <c r="E18" s="57">
        <f>IF(Input!E30&lt;&gt;"",Input!E30,"")</f>
        <v>2000</v>
      </c>
      <c r="F18" s="45">
        <f>IF(Input!F30&lt;&gt;"",Input!F30,"")</f>
        <v>2396</v>
      </c>
      <c r="G18" s="45">
        <f>IF(Input!G30&lt;&gt;"",Input!G30,"")</f>
        <v>2126</v>
      </c>
      <c r="H18" s="45">
        <f>IF(Input!H30&lt;&gt;"",Input!H30,"")</f>
        <v>1887</v>
      </c>
      <c r="I18" s="58">
        <f>IF(Input!I30&lt;&gt;"",Input!I30,"")</f>
        <v>2216</v>
      </c>
      <c r="J18" s="14"/>
    </row>
    <row r="19" spans="4:10">
      <c r="D19" s="12"/>
      <c r="E19" s="59">
        <f>IF(Input!E31&lt;&gt;"",Input!E31,"")</f>
        <v>2001</v>
      </c>
      <c r="F19" s="44">
        <f>IF(Input!F31&lt;&gt;"",Input!F31,"")</f>
        <v>2175</v>
      </c>
      <c r="G19" s="44">
        <f>IF(Input!G31&lt;&gt;"",Input!G31,"")</f>
        <v>2322</v>
      </c>
      <c r="H19" s="44">
        <f>IF(Input!H31&lt;&gt;"",Input!H31,"")</f>
        <v>1901</v>
      </c>
      <c r="I19" s="60">
        <f>IF(Input!I31&lt;&gt;"",Input!I31,"")</f>
        <v>2285</v>
      </c>
      <c r="J19" s="14"/>
    </row>
    <row r="20" spans="4:10">
      <c r="D20" s="12"/>
      <c r="E20" s="59">
        <f>IF(Input!E32&lt;&gt;"",Input!E32,"")</f>
        <v>2002</v>
      </c>
      <c r="F20" s="44">
        <f>IF(Input!F32&lt;&gt;"",Input!F32,"")</f>
        <v>2299</v>
      </c>
      <c r="G20" s="44">
        <f>IF(Input!G32&lt;&gt;"",Input!G32,"")</f>
        <v>2160</v>
      </c>
      <c r="H20" s="44">
        <f>IF(Input!H32&lt;&gt;"",Input!H32,"")</f>
        <v>2170</v>
      </c>
      <c r="I20" s="60">
        <f>IF(Input!I32&lt;&gt;"",Input!I32,"")</f>
        <v>2366</v>
      </c>
      <c r="J20" s="14"/>
    </row>
    <row r="21" spans="4:10">
      <c r="D21" s="12"/>
      <c r="E21" s="59">
        <f>IF(Input!E33&lt;&gt;"",Input!E33,"")</f>
        <v>2003</v>
      </c>
      <c r="F21" s="44">
        <f>IF(Input!F33&lt;&gt;"",Input!F33,"")</f>
        <v>2517</v>
      </c>
      <c r="G21" s="44">
        <f>IF(Input!G33&lt;&gt;"",Input!G33,"")</f>
        <v>2247</v>
      </c>
      <c r="H21" s="44">
        <f>IF(Input!H33&lt;&gt;"",Input!H33,"")</f>
        <v>2141</v>
      </c>
      <c r="I21" s="60">
        <f>IF(Input!I33&lt;&gt;"",Input!I33,"")</f>
        <v>2314</v>
      </c>
      <c r="J21" s="14"/>
    </row>
    <row r="22" spans="4:10">
      <c r="D22" s="12"/>
      <c r="E22" s="59">
        <f>IF(Input!E34&lt;&gt;"",Input!E34,"")</f>
        <v>2004</v>
      </c>
      <c r="F22" s="44">
        <f>IF(Input!F34&lt;&gt;"",Input!F34,"")</f>
        <v>2424</v>
      </c>
      <c r="G22" s="44">
        <f>IF(Input!G34&lt;&gt;"",Input!G34,"")</f>
        <v>2184</v>
      </c>
      <c r="H22" s="44">
        <f>IF(Input!H34&lt;&gt;"",Input!H34,"")</f>
        <v>1964</v>
      </c>
      <c r="I22" s="60">
        <f>IF(Input!I34&lt;&gt;"",Input!I34,"")</f>
        <v>2449</v>
      </c>
      <c r="J22" s="14"/>
    </row>
    <row r="23" spans="4:10">
      <c r="D23" s="12"/>
      <c r="E23" s="59">
        <f>IF(Input!E35&lt;&gt;"",Input!E35,"")</f>
        <v>2005</v>
      </c>
      <c r="F23" s="44">
        <f>IF(Input!F35&lt;&gt;"",Input!F35,"")</f>
        <v>2733</v>
      </c>
      <c r="G23" s="44">
        <f>IF(Input!G35&lt;&gt;"",Input!G35,"")</f>
        <v>2403</v>
      </c>
      <c r="H23" s="44">
        <f>IF(Input!H35&lt;&gt;"",Input!H35,"")</f>
        <v>2199</v>
      </c>
      <c r="I23" s="60">
        <f>IF(Input!I35&lt;&gt;"",Input!I35,"")</f>
        <v>2590</v>
      </c>
      <c r="J23" s="14"/>
    </row>
    <row r="24" spans="4:10">
      <c r="D24" s="12"/>
      <c r="E24" s="59">
        <f>IF(Input!E36&lt;&gt;"",Input!E36,"")</f>
        <v>2006</v>
      </c>
      <c r="F24" s="44">
        <f>IF(Input!F36&lt;&gt;"",Input!F36,"")</f>
        <v>2850</v>
      </c>
      <c r="G24" s="44">
        <f>IF(Input!G36&lt;&gt;"",Input!G36,"")</f>
        <v>2522</v>
      </c>
      <c r="H24" s="44">
        <f>IF(Input!H36&lt;&gt;"",Input!H36,"")</f>
        <v>2480</v>
      </c>
      <c r="I24" s="60">
        <f>IF(Input!I36&lt;&gt;"",Input!I36,"")</f>
        <v>2813</v>
      </c>
      <c r="J24" s="14"/>
    </row>
    <row r="25" spans="4:10">
      <c r="D25" s="12"/>
      <c r="E25" s="59">
        <f>IF(Input!E37&lt;&gt;"",Input!E37,"")</f>
        <v>2007</v>
      </c>
      <c r="F25" s="44">
        <f>IF(Input!F37&lt;&gt;"",Input!F37,"")</f>
        <v>2757</v>
      </c>
      <c r="G25" s="44">
        <f>IF(Input!G37&lt;&gt;"",Input!G37,"")</f>
        <v>2503</v>
      </c>
      <c r="H25" s="44">
        <f>IF(Input!H37&lt;&gt;"",Input!H37,"")</f>
        <v>2515</v>
      </c>
      <c r="I25" s="60">
        <f>IF(Input!I37&lt;&gt;"",Input!I37,"")</f>
        <v>3140</v>
      </c>
      <c r="J25" s="14"/>
    </row>
    <row r="26" spans="4:10">
      <c r="D26" s="12"/>
      <c r="E26" s="59">
        <f>IF(Input!E38&lt;&gt;"",Input!E38,"")</f>
        <v>2008</v>
      </c>
      <c r="F26" s="44">
        <f>IF(Input!F38&lt;&gt;"",Input!F38,"")</f>
        <v>2824</v>
      </c>
      <c r="G26" s="44">
        <f>IF(Input!G38&lt;&gt;"",Input!G38,"")</f>
        <v>2541</v>
      </c>
      <c r="H26" s="44">
        <f>IF(Input!H38&lt;&gt;"",Input!H38,"")</f>
        <v>2470</v>
      </c>
      <c r="I26" s="60">
        <f>IF(Input!I38&lt;&gt;"",Input!I38,"")</f>
        <v>2988</v>
      </c>
      <c r="J26" s="14"/>
    </row>
    <row r="27" spans="4:10">
      <c r="D27" s="12"/>
      <c r="E27" s="61">
        <f>IF(Input!E39&lt;&gt;"",Input!E39,"")</f>
        <v>2010</v>
      </c>
      <c r="F27" s="46">
        <f>IF(Input!F39&lt;&gt;"",Input!F39,"")</f>
        <v>2938</v>
      </c>
      <c r="G27" s="46">
        <f>IF(Input!G39&lt;&gt;"",Input!G39,"")</f>
        <v>2438</v>
      </c>
      <c r="H27" s="46">
        <f>IF(Input!H39&lt;&gt;"",Input!H39,"")</f>
        <v>2615</v>
      </c>
      <c r="I27" s="62">
        <f>IF(Input!I39&lt;&gt;"",Input!I39,"")</f>
        <v>2897</v>
      </c>
      <c r="J27" s="14"/>
    </row>
    <row r="28" spans="4:10">
      <c r="D28" s="12"/>
      <c r="E28" s="63" t="str">
        <f>IF(Input!E40&lt;&gt;"",Input!E40,"")</f>
        <v>% Change</v>
      </c>
      <c r="F28" s="51">
        <f>IF(Input!F40&lt;&gt;"",Input!F40,"")</f>
        <v>0.22621035058430719</v>
      </c>
      <c r="G28" s="51">
        <f>IF(Input!G40&lt;&gt;"",Input!G40,"")</f>
        <v>0.14675446848541862</v>
      </c>
      <c r="H28" s="51">
        <f>IF(Input!H40&lt;&gt;"",Input!H40,"")</f>
        <v>0.38579756226815048</v>
      </c>
      <c r="I28" s="64">
        <f>IF(Input!I40&lt;&gt;"",Input!I40,"")</f>
        <v>0.3073104693140794</v>
      </c>
      <c r="J28" s="14"/>
    </row>
    <row r="29" spans="4:10">
      <c r="D29" s="12"/>
      <c r="E29" s="65"/>
      <c r="F29" s="41"/>
      <c r="G29" s="41"/>
      <c r="H29" s="41"/>
      <c r="I29" s="66"/>
      <c r="J29" s="14"/>
    </row>
    <row r="30" spans="4:10">
      <c r="D30" s="12"/>
      <c r="E30" s="65"/>
      <c r="F30" s="41"/>
      <c r="G30" s="41"/>
      <c r="H30" s="41"/>
      <c r="I30" s="66"/>
      <c r="J30" s="14"/>
    </row>
    <row r="31" spans="4:10">
      <c r="D31" s="12"/>
      <c r="E31" s="65"/>
      <c r="F31" s="41"/>
      <c r="G31" s="41"/>
      <c r="H31" s="41"/>
      <c r="I31" s="66"/>
      <c r="J31" s="14"/>
    </row>
    <row r="32" spans="4:10">
      <c r="D32" s="12"/>
      <c r="E32" s="65"/>
      <c r="F32" s="41"/>
      <c r="G32" s="41"/>
      <c r="H32" s="41"/>
      <c r="I32" s="66"/>
      <c r="J32" s="14"/>
    </row>
    <row r="33" spans="4:10">
      <c r="D33" s="12"/>
      <c r="E33" s="65"/>
      <c r="F33" s="41"/>
      <c r="G33" s="41"/>
      <c r="H33" s="41"/>
      <c r="I33" s="66"/>
      <c r="J33" s="14"/>
    </row>
    <row r="34" spans="4:10">
      <c r="D34" s="12"/>
      <c r="E34" s="65"/>
      <c r="F34" s="41"/>
      <c r="G34" s="41"/>
      <c r="H34" s="41"/>
      <c r="I34" s="66"/>
      <c r="J34" s="14"/>
    </row>
    <row r="35" spans="4:10">
      <c r="D35" s="12"/>
      <c r="E35" s="65"/>
      <c r="F35" s="41"/>
      <c r="G35" s="41"/>
      <c r="H35" s="41"/>
      <c r="I35" s="66"/>
      <c r="J35" s="14"/>
    </row>
    <row r="36" spans="4:10">
      <c r="D36" s="12"/>
      <c r="E36" s="65"/>
      <c r="F36" s="41"/>
      <c r="G36" s="41"/>
      <c r="H36" s="41"/>
      <c r="I36" s="66"/>
      <c r="J36" s="14"/>
    </row>
    <row r="37" spans="4:10">
      <c r="D37" s="12"/>
      <c r="E37" s="65"/>
      <c r="F37" s="41"/>
      <c r="G37" s="41"/>
      <c r="H37" s="41"/>
      <c r="I37" s="66"/>
      <c r="J37" s="14"/>
    </row>
    <row r="38" spans="4:10">
      <c r="D38" s="12"/>
      <c r="E38" s="65"/>
      <c r="F38" s="41"/>
      <c r="G38" s="41"/>
      <c r="H38" s="41"/>
      <c r="I38" s="66"/>
      <c r="J38" s="14"/>
    </row>
    <row r="39" spans="4:10">
      <c r="D39" s="12"/>
      <c r="E39" s="65"/>
      <c r="F39" s="41"/>
      <c r="G39" s="41"/>
      <c r="H39" s="41"/>
      <c r="I39" s="66"/>
      <c r="J39" s="14"/>
    </row>
    <row r="40" spans="4:10">
      <c r="D40" s="12"/>
      <c r="E40" s="65"/>
      <c r="F40" s="41"/>
      <c r="G40" s="41"/>
      <c r="H40" s="41"/>
      <c r="I40" s="66"/>
      <c r="J40" s="14"/>
    </row>
    <row r="41" spans="4:10">
      <c r="D41" s="12"/>
      <c r="E41" s="65"/>
      <c r="F41" s="41"/>
      <c r="G41" s="41"/>
      <c r="H41" s="41"/>
      <c r="I41" s="66"/>
      <c r="J41" s="14"/>
    </row>
    <row r="42" spans="4:10">
      <c r="D42" s="12"/>
      <c r="E42" s="65"/>
      <c r="F42" s="41"/>
      <c r="G42" s="41"/>
      <c r="H42" s="41"/>
      <c r="I42" s="66"/>
      <c r="J42" s="14"/>
    </row>
    <row r="43" spans="4:10">
      <c r="D43" s="12"/>
      <c r="E43" s="65"/>
      <c r="F43" s="41"/>
      <c r="G43" s="41"/>
      <c r="H43" s="41"/>
      <c r="I43" s="66"/>
      <c r="J43" s="14"/>
    </row>
    <row r="44" spans="4:10">
      <c r="D44" s="12"/>
      <c r="E44" s="52"/>
      <c r="F44" s="13"/>
      <c r="G44" s="13"/>
      <c r="H44" s="13"/>
      <c r="I44" s="53"/>
      <c r="J44" s="14"/>
    </row>
    <row r="45" spans="4:10" ht="13.5">
      <c r="D45" s="12"/>
      <c r="E45" s="101" t="s">
        <v>4</v>
      </c>
      <c r="F45" s="102"/>
      <c r="G45" s="102"/>
      <c r="H45" s="102"/>
      <c r="I45" s="103"/>
      <c r="J45" s="14"/>
    </row>
    <row r="46" spans="4:10">
      <c r="D46" s="15"/>
      <c r="E46" s="16"/>
      <c r="F46" s="16"/>
      <c r="G46" s="16"/>
      <c r="H46" s="16"/>
      <c r="I46" s="16"/>
      <c r="J46" s="17"/>
    </row>
  </sheetData>
  <sheetProtection password="BCC1" sheet="1" objects="1" scenarios="1"/>
  <mergeCells count="7">
    <mergeCell ref="E45:I45"/>
    <mergeCell ref="B2:K2"/>
    <mergeCell ref="B4:K9"/>
    <mergeCell ref="F16:I16"/>
    <mergeCell ref="E12:I12"/>
    <mergeCell ref="E13:I13"/>
    <mergeCell ref="E14:I14"/>
  </mergeCells>
  <phoneticPr fontId="1" type="noConversion"/>
  <hyperlinks>
    <hyperlink ref="E45"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2012-12-19T03:51:20Z</dcterms:modified>
</cp:coreProperties>
</file>