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60" yWindow="15" windowWidth="19230" windowHeight="12330"/>
  </bookViews>
  <sheets>
    <sheet name="Input" sheetId="1" r:id="rId1"/>
    <sheet name="Output" sheetId="2" r:id="rId2"/>
  </sheets>
  <externalReferences>
    <externalReference r:id="rId3"/>
  </externalReferences>
  <definedNames>
    <definedName name="BusinessOwned">OFFSET(Input!$H$29,0,0,COUNTA(Input!$H:$H)-1,-1)</definedName>
    <definedName name="OwnerName">OFFSET(Input!$F$29,0,0,COUNTA(Input!$F:$F)-1,1)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iterate="1"/>
</workbook>
</file>

<file path=xl/calcChain.xml><?xml version="1.0" encoding="utf-8"?>
<calcChain xmlns="http://schemas.openxmlformats.org/spreadsheetml/2006/main">
  <c r="E15" i="2"/>
  <c r="E13"/>
  <c r="F57"/>
  <c r="E57"/>
  <c r="F56"/>
  <c r="E56"/>
  <c r="F55"/>
  <c r="E55"/>
  <c r="F54"/>
  <c r="E54"/>
  <c r="E53"/>
  <c r="F52"/>
  <c r="E52"/>
  <c r="E51"/>
  <c r="F50"/>
  <c r="E50"/>
  <c r="E49"/>
  <c r="F48"/>
  <c r="E48"/>
  <c r="F47"/>
  <c r="E47"/>
  <c r="F43"/>
  <c r="E43"/>
  <c r="F42"/>
  <c r="E42"/>
  <c r="F41"/>
  <c r="E41"/>
  <c r="F40"/>
  <c r="E40"/>
  <c r="F39"/>
  <c r="E39"/>
  <c r="F38"/>
  <c r="E38"/>
  <c r="F37"/>
  <c r="E37"/>
  <c r="F36"/>
  <c r="E36"/>
  <c r="F35"/>
  <c r="E35"/>
  <c r="F34"/>
  <c r="E34"/>
  <c r="F33"/>
  <c r="E33"/>
  <c r="F29"/>
  <c r="E29"/>
  <c r="F28"/>
  <c r="E28"/>
  <c r="F27"/>
  <c r="E27"/>
  <c r="F26"/>
  <c r="E26"/>
  <c r="F25"/>
  <c r="E25"/>
  <c r="F24"/>
  <c r="E24"/>
  <c r="F23"/>
  <c r="E23"/>
  <c r="F22"/>
  <c r="E22"/>
  <c r="F21"/>
  <c r="E21"/>
  <c r="F20"/>
  <c r="E20"/>
  <c r="F19"/>
  <c r="E19"/>
  <c r="H38" i="1"/>
  <c r="H37"/>
  <c r="H36"/>
  <c r="H35"/>
  <c r="F53" i="2" s="1"/>
  <c r="H34" i="1"/>
  <c r="H33"/>
  <c r="F51" i="2" s="1"/>
  <c r="H32" i="1"/>
  <c r="H31"/>
  <c r="F49" i="2" s="1"/>
  <c r="H30" i="1"/>
  <c r="H29"/>
</calcChain>
</file>

<file path=xl/sharedStrings.xml><?xml version="1.0" encoding="utf-8"?>
<sst xmlns="http://schemas.openxmlformats.org/spreadsheetml/2006/main" count="29" uniqueCount="29">
  <si>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</si>
  <si>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</si>
  <si>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</si>
  <si>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</si>
  <si>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</si>
  <si>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</si>
  <si>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</si>
  <si>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</si>
  <si>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</si>
  <si>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</si>
  <si>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</si>
  <si>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Total number 
of Establishments</t>
  </si>
  <si>
    <t xml:space="preserve">Total Number
 of Employees </t>
  </si>
  <si>
    <t>Average Employees
 per establishment</t>
  </si>
  <si>
    <t>Enter name of your Industry</t>
  </si>
  <si>
    <t xml:space="preserve">Enter the State </t>
  </si>
  <si>
    <t>Enter the County</t>
  </si>
  <si>
    <t>Total Number of Employees</t>
  </si>
  <si>
    <t>Total Number of Establishments</t>
  </si>
  <si>
    <t>Average Employees per Establishment</t>
  </si>
  <si>
    <t>Establishments &amp; Employee Analysis</t>
  </si>
  <si>
    <t>ESTABLISHMENTS &amp; EMPLOYEE ANALYSIS</t>
  </si>
  <si>
    <t>TEMPLATE FOR ESTABLISHMENTS &amp; EMPLOYEES BY NAICS SECTOR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</si>
  <si>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</si>
  <si>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</si>
  <si>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Westchester</t>
  </si>
  <si>
    <t>New York</t>
  </si>
  <si>
    <r>
      <rPr>
        <b/>
        <i/>
        <sz val="10"/>
        <rFont val="Times New Roman"/>
        <family val="1"/>
      </rPr>
      <t>Note:</t>
    </r>
    <r>
      <rPr>
        <sz val="10"/>
        <rFont val="Times New Roman"/>
        <family val="1"/>
      </rPr>
      <t xml:space="preserve">
We have entered in temporary data to serve as placeholders for illustration purposes.
Please enter in your data by over writing the existing data.</t>
    </r>
  </si>
  <si>
    <t>Your Business Name</t>
  </si>
</sst>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sz val="9"/>
      <name val="Times New Roman"/>
      <family val="1"/>
    </font>
    <font>
      <b/>
      <sz val="9"/>
      <color indexed="9"/>
      <name val="Times New Roman"/>
      <family val="1"/>
    </font>
    <font>
      <b/>
      <sz val="9"/>
      <color indexed="8"/>
      <name val="Times New Roman"/>
      <family val="1"/>
    </font>
    <font>
      <b/>
      <sz val="9"/>
      <name val="Times New Roman"/>
      <family val="1"/>
    </font>
    <font>
      <b/>
      <i/>
      <sz val="10"/>
      <name val="Times New Roman"/>
      <family val="1"/>
    </font>
    <font>
      <b/>
      <sz val="10"/>
      <color theme="0"/>
      <name val="Times New Roman"/>
      <family val="1"/>
    </font>
    <font>
      <b/>
      <sz val="10"/>
      <color theme="1"/>
      <name val="Times New Roman"/>
      <family val="1"/>
    </font>
  </fonts>
  <fills count="14">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DB8"/>
        <bgColor indexed="64"/>
      </patternFill>
    </fill>
    <fill>
      <patternFill patternType="solid">
        <fgColor rgb="FFCCCCFF"/>
        <bgColor indexed="64"/>
      </patternFill>
    </fill>
    <fill>
      <patternFill patternType="solid">
        <fgColor rgb="FFCCFFFF"/>
        <bgColor indexed="64"/>
      </patternFill>
    </fill>
  </fills>
  <borders count="6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22"/>
      </left>
      <right style="thin">
        <color indexed="22"/>
      </right>
      <top style="thin">
        <color indexed="9"/>
      </top>
      <bottom/>
      <diagonal/>
    </border>
    <border>
      <left style="thin">
        <color indexed="22"/>
      </left>
      <right/>
      <top style="thin">
        <color indexed="9"/>
      </top>
      <bottom/>
      <diagonal/>
    </border>
    <border>
      <left style="thin">
        <color indexed="22"/>
      </left>
      <right style="thin">
        <color indexed="8"/>
      </right>
      <top style="thin">
        <color indexed="9"/>
      </top>
      <bottom/>
      <diagonal/>
    </border>
    <border>
      <left style="thin">
        <color indexed="55"/>
      </left>
      <right style="thin">
        <color indexed="55"/>
      </right>
      <top style="thin">
        <color indexed="9"/>
      </top>
      <bottom style="thin">
        <color indexed="55"/>
      </bottom>
      <diagonal/>
    </border>
    <border>
      <left style="thin">
        <color indexed="55"/>
      </left>
      <right style="thin">
        <color indexed="8"/>
      </right>
      <top style="thin">
        <color indexed="9"/>
      </top>
      <bottom style="thin">
        <color indexed="55"/>
      </bottom>
      <diagonal/>
    </border>
    <border>
      <left style="thin">
        <color indexed="18"/>
      </left>
      <right/>
      <top/>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indexed="5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56"/>
      </bottom>
      <diagonal/>
    </border>
    <border>
      <left/>
      <right style="thin">
        <color auto="1"/>
      </right>
      <top/>
      <bottom style="thin">
        <color indexed="56"/>
      </bottom>
      <diagonal/>
    </border>
    <border>
      <left style="thin">
        <color auto="1"/>
      </left>
      <right/>
      <top style="thin">
        <color indexed="56"/>
      </top>
      <bottom style="thin">
        <color indexed="56"/>
      </bottom>
      <diagonal/>
    </border>
    <border>
      <left/>
      <right style="thin">
        <color auto="1"/>
      </right>
      <top style="thin">
        <color indexed="56"/>
      </top>
      <bottom style="thin">
        <color indexed="56"/>
      </bottom>
      <diagonal/>
    </border>
    <border>
      <left style="thin">
        <color auto="1"/>
      </left>
      <right style="thin">
        <color indexed="18"/>
      </right>
      <top/>
      <bottom style="thin">
        <color indexed="18"/>
      </bottom>
      <diagonal/>
    </border>
    <border>
      <left style="thin">
        <color auto="1"/>
      </left>
      <right style="thin">
        <color indexed="18"/>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0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3" fillId="0" borderId="0" xfId="0" applyFont="1" applyBorder="1" applyAlignment="1">
      <alignment horizontal="left" vertical="center"/>
    </xf>
    <xf numFmtId="0" fontId="4" fillId="6" borderId="12" xfId="0" applyFont="1" applyFill="1" applyBorder="1" applyAlignment="1" applyProtection="1">
      <alignment horizontal="left"/>
      <protection locked="0"/>
    </xf>
    <xf numFmtId="0" fontId="4" fillId="6" borderId="13" xfId="0" applyFont="1" applyFill="1" applyBorder="1" applyAlignment="1" applyProtection="1">
      <alignment horizontal="left"/>
      <protection locked="0"/>
    </xf>
    <xf numFmtId="0" fontId="4" fillId="6" borderId="14" xfId="0" applyFont="1" applyFill="1" applyBorder="1" applyAlignment="1" applyProtection="1">
      <alignment horizontal="left"/>
      <protection locked="0"/>
    </xf>
    <xf numFmtId="3" fontId="3" fillId="6" borderId="15" xfId="0" applyNumberFormat="1" applyFont="1" applyFill="1" applyBorder="1" applyAlignment="1" applyProtection="1">
      <alignment horizontal="center"/>
      <protection locked="0"/>
    </xf>
    <xf numFmtId="3" fontId="3" fillId="6" borderId="16" xfId="0" applyNumberFormat="1" applyFont="1" applyFill="1" applyBorder="1" applyAlignment="1" applyProtection="1">
      <alignment horizontal="center"/>
      <protection locked="0"/>
    </xf>
    <xf numFmtId="3" fontId="3" fillId="6" borderId="17" xfId="0" applyNumberFormat="1" applyFont="1" applyFill="1" applyBorder="1" applyAlignment="1" applyProtection="1">
      <alignment horizontal="center"/>
      <protection locked="0"/>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1" fontId="10" fillId="2" borderId="22" xfId="0" applyNumberFormat="1" applyFont="1" applyFill="1" applyBorder="1" applyAlignment="1" applyProtection="1">
      <alignment horizontal="center" wrapText="1"/>
    </xf>
    <xf numFmtId="1" fontId="10" fillId="2" borderId="23" xfId="0" applyNumberFormat="1" applyFont="1" applyFill="1" applyBorder="1" applyAlignment="1" applyProtection="1">
      <alignment horizontal="center" wrapText="1"/>
    </xf>
    <xf numFmtId="4" fontId="3" fillId="0" borderId="25" xfId="0" applyNumberFormat="1" applyFont="1" applyFill="1" applyBorder="1" applyAlignment="1" applyProtection="1">
      <alignment horizontal="center"/>
    </xf>
    <xf numFmtId="4" fontId="3" fillId="0" borderId="26" xfId="0" applyNumberFormat="1" applyFont="1" applyFill="1" applyBorder="1" applyAlignment="1" applyProtection="1">
      <alignment horizontal="center"/>
    </xf>
    <xf numFmtId="4" fontId="3" fillId="0" borderId="27" xfId="0" applyNumberFormat="1" applyFont="1" applyFill="1" applyBorder="1" applyAlignment="1" applyProtection="1">
      <alignment horizontal="center"/>
    </xf>
    <xf numFmtId="1" fontId="11" fillId="3" borderId="34" xfId="0" applyNumberFormat="1" applyFont="1" applyFill="1" applyBorder="1" applyAlignment="1"/>
    <xf numFmtId="0" fontId="0" fillId="10" borderId="0" xfId="0" applyFill="1" applyBorder="1"/>
    <xf numFmtId="0" fontId="0" fillId="10" borderId="24" xfId="0" applyFill="1" applyBorder="1"/>
    <xf numFmtId="0" fontId="0" fillId="10" borderId="42" xfId="0" applyFill="1" applyBorder="1"/>
    <xf numFmtId="0" fontId="0" fillId="10" borderId="43" xfId="0" applyFill="1" applyBorder="1"/>
    <xf numFmtId="1" fontId="11" fillId="3" borderId="46" xfId="0" applyNumberFormat="1" applyFont="1" applyFill="1" applyBorder="1" applyAlignment="1"/>
    <xf numFmtId="1" fontId="11" fillId="3" borderId="47" xfId="0" applyNumberFormat="1" applyFont="1" applyFill="1" applyBorder="1" applyAlignment="1"/>
    <xf numFmtId="0" fontId="9" fillId="10" borderId="48" xfId="0" applyFont="1" applyFill="1" applyBorder="1" applyAlignment="1">
      <alignment horizontal="left"/>
    </xf>
    <xf numFmtId="0" fontId="9" fillId="10" borderId="49" xfId="0" applyFont="1" applyFill="1" applyBorder="1" applyAlignment="1">
      <alignment horizontal="left"/>
    </xf>
    <xf numFmtId="0" fontId="12" fillId="10" borderId="42" xfId="0" applyFont="1" applyFill="1" applyBorder="1" applyAlignment="1">
      <alignment horizontal="left"/>
    </xf>
    <xf numFmtId="0" fontId="3" fillId="7" borderId="0" xfId="0" applyFont="1" applyFill="1"/>
    <xf numFmtId="0" fontId="3" fillId="7" borderId="0" xfId="0" applyFont="1" applyFill="1" applyAlignment="1">
      <alignment horizontal="left"/>
    </xf>
    <xf numFmtId="0" fontId="15" fillId="8" borderId="53" xfId="0" applyFont="1" applyFill="1" applyBorder="1"/>
    <xf numFmtId="0" fontId="15" fillId="8" borderId="55" xfId="0" applyFont="1" applyFill="1" applyBorder="1"/>
    <xf numFmtId="3" fontId="9" fillId="11" borderId="18" xfId="0" applyNumberFormat="1" applyFont="1" applyFill="1" applyBorder="1" applyAlignment="1">
      <alignment horizontal="center"/>
    </xf>
    <xf numFmtId="165" fontId="12" fillId="11" borderId="18" xfId="0" applyNumberFormat="1" applyFont="1" applyFill="1" applyBorder="1" applyAlignment="1">
      <alignment horizontal="center"/>
    </xf>
    <xf numFmtId="164" fontId="9" fillId="12" borderId="18" xfId="0" applyNumberFormat="1" applyFont="1" applyFill="1" applyBorder="1" applyAlignment="1">
      <alignment horizontal="center"/>
    </xf>
    <xf numFmtId="165" fontId="12" fillId="12" borderId="18" xfId="0" applyNumberFormat="1" applyFont="1" applyFill="1" applyBorder="1" applyAlignment="1">
      <alignment horizontal="center"/>
    </xf>
    <xf numFmtId="4" fontId="9" fillId="13" borderId="18" xfId="0" applyNumberFormat="1" applyFont="1" applyFill="1" applyBorder="1" applyAlignment="1">
      <alignment horizontal="center"/>
    </xf>
    <xf numFmtId="165" fontId="12" fillId="13" borderId="18" xfId="0" applyNumberFormat="1" applyFont="1" applyFill="1" applyBorder="1" applyAlignment="1">
      <alignment horizontal="center"/>
    </xf>
    <xf numFmtId="0" fontId="2" fillId="2" borderId="0" xfId="0" applyFont="1" applyFill="1" applyAlignment="1">
      <alignment horizontal="center"/>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4" fillId="6" borderId="30" xfId="0" applyFont="1" applyFill="1" applyBorder="1" applyAlignment="1" applyProtection="1">
      <alignment horizontal="center"/>
      <protection locked="0"/>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0"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15" fillId="8" borderId="53" xfId="0" applyFont="1" applyFill="1" applyBorder="1" applyAlignment="1">
      <alignment horizontal="center"/>
    </xf>
    <xf numFmtId="0" fontId="15" fillId="8" borderId="54" xfId="0" applyFont="1" applyFill="1" applyBorder="1" applyAlignment="1">
      <alignment horizontal="center"/>
    </xf>
    <xf numFmtId="0" fontId="15" fillId="8" borderId="55"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7" fillId="0" borderId="50" xfId="1" applyFont="1" applyBorder="1" applyAlignment="1" applyProtection="1">
      <alignment horizontal="center"/>
    </xf>
    <xf numFmtId="0" fontId="7" fillId="0" borderId="51" xfId="1" applyFont="1" applyBorder="1" applyAlignment="1" applyProtection="1">
      <alignment horizontal="center"/>
    </xf>
    <xf numFmtId="0" fontId="7" fillId="0" borderId="52" xfId="1" applyFont="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4" fillId="7" borderId="39" xfId="0" applyFont="1" applyFill="1" applyBorder="1" applyAlignment="1">
      <alignment horizontal="center"/>
    </xf>
    <xf numFmtId="0" fontId="14" fillId="7" borderId="40" xfId="0" applyFont="1" applyFill="1" applyBorder="1" applyAlignment="1">
      <alignment horizontal="center"/>
    </xf>
    <xf numFmtId="0" fontId="14" fillId="7" borderId="41" xfId="0" applyFont="1" applyFill="1" applyBorder="1" applyAlignment="1">
      <alignment horizontal="center"/>
    </xf>
    <xf numFmtId="0" fontId="15" fillId="8" borderId="42" xfId="0" applyFont="1" applyFill="1" applyBorder="1" applyAlignment="1">
      <alignment horizontal="center"/>
    </xf>
    <xf numFmtId="0" fontId="15" fillId="8" borderId="0" xfId="0" applyFont="1" applyFill="1" applyBorder="1" applyAlignment="1">
      <alignment horizontal="center"/>
    </xf>
    <xf numFmtId="0" fontId="15" fillId="8" borderId="43" xfId="0" applyFont="1" applyFill="1" applyBorder="1" applyAlignment="1">
      <alignment horizontal="center"/>
    </xf>
    <xf numFmtId="0" fontId="15" fillId="9" borderId="44" xfId="0" applyFont="1" applyFill="1" applyBorder="1" applyAlignment="1">
      <alignment horizontal="center"/>
    </xf>
    <xf numFmtId="0" fontId="15" fillId="9" borderId="38" xfId="0" applyFont="1" applyFill="1" applyBorder="1" applyAlignment="1">
      <alignment horizontal="center"/>
    </xf>
    <xf numFmtId="0" fontId="15" fillId="9" borderId="45"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CCFFFF"/>
      <color rgb="FFCCCCFF"/>
      <color rgb="FFFFCDB8"/>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9917052801342067"/>
          <c:y val="8.1967650527506666E-2"/>
          <c:w val="0.75518825205088858"/>
          <c:h val="0.74863787481789512"/>
        </c:manualLayout>
      </c:layout>
      <c:lineChart>
        <c:grouping val="standard"/>
        <c:ser>
          <c:idx val="1"/>
          <c:order val="0"/>
          <c:tx>
            <c:strRef>
              <c:f>Input!$F$28</c:f>
              <c:strCache>
                <c:ptCount val="1"/>
                <c:pt idx="0">
                  <c:v>Total number 
of Establishments</c:v>
                </c:pt>
              </c:strCache>
            </c:strRef>
          </c:tx>
          <c:spPr>
            <a:ln w="38100">
              <a:solidFill>
                <a:srgbClr val="969696"/>
              </a:solidFill>
              <a:prstDash val="solid"/>
            </a:ln>
          </c:spPr>
          <c:marker>
            <c:symbol val="none"/>
          </c:marker>
          <c:cat>
            <c:numRef>
              <c:f>Input!$E$29:$E$38</c:f>
              <c:numCache>
                <c:formatCode>General</c:formatCode>
                <c:ptCount val="10"/>
                <c:pt idx="0">
                  <c:v>1998</c:v>
                </c:pt>
                <c:pt idx="1">
                  <c:v>1999</c:v>
                </c:pt>
                <c:pt idx="2">
                  <c:v>2000</c:v>
                </c:pt>
                <c:pt idx="3">
                  <c:v>2001</c:v>
                </c:pt>
                <c:pt idx="4">
                  <c:v>2002</c:v>
                </c:pt>
                <c:pt idx="5">
                  <c:v>2003</c:v>
                </c:pt>
                <c:pt idx="6">
                  <c:v>2004</c:v>
                </c:pt>
                <c:pt idx="7">
                  <c:v>2005</c:v>
                </c:pt>
                <c:pt idx="8">
                  <c:v>2006</c:v>
                </c:pt>
                <c:pt idx="9">
                  <c:v>2007</c:v>
                </c:pt>
              </c:numCache>
            </c:numRef>
          </c:cat>
          <c:val>
            <c:numRef>
              <c:f>Input!$F$29:$F$38</c:f>
              <c:numCache>
                <c:formatCode>#,##0</c:formatCode>
                <c:ptCount val="10"/>
                <c:pt idx="0">
                  <c:v>10</c:v>
                </c:pt>
                <c:pt idx="1">
                  <c:v>10</c:v>
                </c:pt>
                <c:pt idx="2">
                  <c:v>10</c:v>
                </c:pt>
                <c:pt idx="3">
                  <c:v>10</c:v>
                </c:pt>
                <c:pt idx="4">
                  <c:v>12</c:v>
                </c:pt>
                <c:pt idx="5">
                  <c:v>10</c:v>
                </c:pt>
                <c:pt idx="6">
                  <c:v>10</c:v>
                </c:pt>
                <c:pt idx="7">
                  <c:v>10</c:v>
                </c:pt>
                <c:pt idx="8">
                  <c:v>10</c:v>
                </c:pt>
                <c:pt idx="9">
                  <c:v>10</c:v>
                </c:pt>
              </c:numCache>
            </c:numRef>
          </c:val>
          <c:smooth val="1"/>
        </c:ser>
        <c:marker val="1"/>
        <c:axId val="205943936"/>
        <c:axId val="205945472"/>
      </c:lineChart>
      <c:catAx>
        <c:axId val="205943936"/>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5472"/>
        <c:crosses val="autoZero"/>
        <c:auto val="1"/>
        <c:lblAlgn val="ctr"/>
        <c:lblOffset val="100"/>
        <c:tickLblSkip val="2"/>
        <c:tickMarkSkip val="1"/>
      </c:catAx>
      <c:valAx>
        <c:axId val="205945472"/>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3936"/>
        <c:crosses val="autoZero"/>
        <c:crossBetween val="between"/>
      </c:valAx>
      <c:spPr>
        <a:solidFill>
          <a:srgbClr val="FFCFB8"/>
        </a:solidFill>
        <a:ln w="25400">
          <a:noFill/>
        </a:ln>
      </c:spPr>
    </c:plotArea>
    <c:plotVisOnly val="1"/>
    <c:dispBlanksAs val="gap"/>
  </c:chart>
  <c:spPr>
    <a:solidFill>
      <a:srgbClr val="FFFFFF"/>
    </a:solidFill>
    <a:ln w="9525">
      <a:noFill/>
    </a:ln>
  </c:spPr>
  <c:txPr>
    <a:bodyPr/>
    <a:lstStyle/>
    <a:p>
      <a:pPr>
        <a:defRPr sz="4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21120734107148545"/>
          <c:y val="7.9787234042553404E-2"/>
          <c:w val="0.77155334799583253"/>
          <c:h val="0.75531914893617025"/>
        </c:manualLayout>
      </c:layout>
      <c:lineChart>
        <c:grouping val="standard"/>
        <c:ser>
          <c:idx val="1"/>
          <c:order val="0"/>
          <c:tx>
            <c:strRef>
              <c:f>Input!$G$28</c:f>
              <c:strCache>
                <c:ptCount val="1"/>
                <c:pt idx="0">
                  <c:v>Total Number
 of Employees </c:v>
                </c:pt>
              </c:strCache>
            </c:strRef>
          </c:tx>
          <c:spPr>
            <a:ln w="38100">
              <a:solidFill>
                <a:srgbClr val="969696"/>
              </a:solidFill>
              <a:prstDash val="solid"/>
            </a:ln>
          </c:spPr>
          <c:marker>
            <c:symbol val="none"/>
          </c:marker>
          <c:cat>
            <c:numRef>
              <c:f>Input!$E$29:$E$38</c:f>
              <c:numCache>
                <c:formatCode>General</c:formatCode>
                <c:ptCount val="10"/>
                <c:pt idx="0">
                  <c:v>1998</c:v>
                </c:pt>
                <c:pt idx="1">
                  <c:v>1999</c:v>
                </c:pt>
                <c:pt idx="2">
                  <c:v>2000</c:v>
                </c:pt>
                <c:pt idx="3">
                  <c:v>2001</c:v>
                </c:pt>
                <c:pt idx="4">
                  <c:v>2002</c:v>
                </c:pt>
                <c:pt idx="5">
                  <c:v>2003</c:v>
                </c:pt>
                <c:pt idx="6">
                  <c:v>2004</c:v>
                </c:pt>
                <c:pt idx="7">
                  <c:v>2005</c:v>
                </c:pt>
                <c:pt idx="8">
                  <c:v>2006</c:v>
                </c:pt>
                <c:pt idx="9">
                  <c:v>2007</c:v>
                </c:pt>
              </c:numCache>
            </c:numRef>
          </c:cat>
          <c:val>
            <c:numRef>
              <c:f>Input!$G$29:$G$38</c:f>
              <c:numCache>
                <c:formatCode>#,##0</c:formatCode>
                <c:ptCount val="10"/>
                <c:pt idx="0">
                  <c:v>100</c:v>
                </c:pt>
                <c:pt idx="1">
                  <c:v>100</c:v>
                </c:pt>
                <c:pt idx="2">
                  <c:v>100</c:v>
                </c:pt>
                <c:pt idx="3">
                  <c:v>100</c:v>
                </c:pt>
                <c:pt idx="4">
                  <c:v>100</c:v>
                </c:pt>
                <c:pt idx="5">
                  <c:v>100</c:v>
                </c:pt>
                <c:pt idx="6">
                  <c:v>180</c:v>
                </c:pt>
                <c:pt idx="7">
                  <c:v>100</c:v>
                </c:pt>
                <c:pt idx="8">
                  <c:v>100</c:v>
                </c:pt>
                <c:pt idx="9">
                  <c:v>100</c:v>
                </c:pt>
              </c:numCache>
            </c:numRef>
          </c:val>
          <c:smooth val="1"/>
        </c:ser>
        <c:marker val="1"/>
        <c:axId val="208179584"/>
        <c:axId val="208182272"/>
      </c:lineChart>
      <c:catAx>
        <c:axId val="208179584"/>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8182272"/>
        <c:crosses val="autoZero"/>
        <c:auto val="1"/>
        <c:lblAlgn val="ctr"/>
        <c:lblOffset val="100"/>
        <c:tickLblSkip val="2"/>
        <c:tickMarkSkip val="1"/>
      </c:catAx>
      <c:valAx>
        <c:axId val="208182272"/>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8179584"/>
        <c:crosses val="autoZero"/>
        <c:crossBetween val="between"/>
      </c:valAx>
      <c:spPr>
        <a:solidFill>
          <a:srgbClr val="CCCCFF"/>
        </a:solidFill>
        <a:ln w="25400">
          <a:noFill/>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9369454574247671"/>
          <c:y val="7.9787234042553404E-2"/>
          <c:w val="0.77928270728950011"/>
          <c:h val="0.75531914893617025"/>
        </c:manualLayout>
      </c:layout>
      <c:lineChart>
        <c:grouping val="standard"/>
        <c:ser>
          <c:idx val="1"/>
          <c:order val="0"/>
          <c:tx>
            <c:strRef>
              <c:f>Input!$H$28</c:f>
              <c:strCache>
                <c:ptCount val="1"/>
                <c:pt idx="0">
                  <c:v>Average Employees
 per establishment</c:v>
                </c:pt>
              </c:strCache>
            </c:strRef>
          </c:tx>
          <c:spPr>
            <a:ln w="38100">
              <a:solidFill>
                <a:srgbClr val="969696"/>
              </a:solidFill>
              <a:prstDash val="solid"/>
            </a:ln>
          </c:spPr>
          <c:marker>
            <c:symbol val="none"/>
          </c:marker>
          <c:cat>
            <c:numRef>
              <c:f>Input!$E$29:$E$38</c:f>
              <c:numCache>
                <c:formatCode>General</c:formatCode>
                <c:ptCount val="10"/>
                <c:pt idx="0">
                  <c:v>1998</c:v>
                </c:pt>
                <c:pt idx="1">
                  <c:v>1999</c:v>
                </c:pt>
                <c:pt idx="2">
                  <c:v>2000</c:v>
                </c:pt>
                <c:pt idx="3">
                  <c:v>2001</c:v>
                </c:pt>
                <c:pt idx="4">
                  <c:v>2002</c:v>
                </c:pt>
                <c:pt idx="5">
                  <c:v>2003</c:v>
                </c:pt>
                <c:pt idx="6">
                  <c:v>2004</c:v>
                </c:pt>
                <c:pt idx="7">
                  <c:v>2005</c:v>
                </c:pt>
                <c:pt idx="8">
                  <c:v>2006</c:v>
                </c:pt>
                <c:pt idx="9">
                  <c:v>2007</c:v>
                </c:pt>
              </c:numCache>
            </c:numRef>
          </c:cat>
          <c:val>
            <c:numRef>
              <c:f>Input!$H$29:$H$38</c:f>
              <c:numCache>
                <c:formatCode>#,##0.00</c:formatCode>
                <c:ptCount val="10"/>
                <c:pt idx="0">
                  <c:v>10</c:v>
                </c:pt>
                <c:pt idx="1">
                  <c:v>10</c:v>
                </c:pt>
                <c:pt idx="2">
                  <c:v>10</c:v>
                </c:pt>
                <c:pt idx="3">
                  <c:v>10</c:v>
                </c:pt>
                <c:pt idx="4">
                  <c:v>8.3333333333333339</c:v>
                </c:pt>
                <c:pt idx="5">
                  <c:v>10</c:v>
                </c:pt>
                <c:pt idx="6">
                  <c:v>18</c:v>
                </c:pt>
                <c:pt idx="7">
                  <c:v>10</c:v>
                </c:pt>
                <c:pt idx="8">
                  <c:v>10</c:v>
                </c:pt>
                <c:pt idx="9">
                  <c:v>10</c:v>
                </c:pt>
              </c:numCache>
            </c:numRef>
          </c:val>
          <c:smooth val="1"/>
        </c:ser>
        <c:marker val="1"/>
        <c:axId val="253090048"/>
        <c:axId val="256004480"/>
      </c:lineChart>
      <c:catAx>
        <c:axId val="253090048"/>
        <c:scaling>
          <c:orientation val="minMax"/>
        </c:scaling>
        <c:axPos val="b"/>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56004480"/>
        <c:crosses val="autoZero"/>
        <c:auto val="1"/>
        <c:lblAlgn val="ctr"/>
        <c:lblOffset val="100"/>
        <c:tickLblSkip val="2"/>
        <c:tickMarkSkip val="1"/>
      </c:catAx>
      <c:valAx>
        <c:axId val="256004480"/>
        <c:scaling>
          <c:orientation val="minMax"/>
        </c:scaling>
        <c:axPos val="l"/>
        <c:majorGridlines>
          <c:spPr>
            <a:ln w="3175">
              <a:solidFill>
                <a:srgbClr val="C0C0C0"/>
              </a:solidFill>
              <a:prstDash val="solid"/>
            </a:ln>
          </c:spPr>
        </c:majorGridlines>
        <c:numFmt formatCode="#,##0" sourceLinked="0"/>
        <c:tickLblPos val="nextTo"/>
        <c:spPr>
          <a:ln w="3175">
            <a:solidFill>
              <a:srgbClr val="C0C0C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53090048"/>
        <c:crosses val="autoZero"/>
        <c:crossBetween val="between"/>
      </c:valAx>
      <c:spPr>
        <a:solidFill>
          <a:srgbClr val="CCFFFF"/>
        </a:solidFill>
        <a:ln w="25400">
          <a:noFill/>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7</xdr:col>
      <xdr:colOff>504825</xdr:colOff>
      <xdr:row>22</xdr:row>
      <xdr:rowOff>85725</xdr:rowOff>
    </xdr:to>
    <xdr:sp macro="" textlink="">
      <xdr:nvSpPr>
        <xdr:cNvPr id="1156" name="Line 11"/>
        <xdr:cNvSpPr>
          <a:spLocks noChangeShapeType="1"/>
        </xdr:cNvSpPr>
      </xdr:nvSpPr>
      <xdr:spPr bwMode="auto">
        <a:xfrm>
          <a:off x="3343275" y="2914650"/>
          <a:ext cx="375285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57" name="AutoShape 62"/>
        <xdr:cNvSpPr>
          <a:spLocks/>
        </xdr:cNvSpPr>
      </xdr:nvSpPr>
      <xdr:spPr bwMode="auto">
        <a:xfrm>
          <a:off x="321945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28575</xdr:rowOff>
    </xdr:from>
    <xdr:to>
      <xdr:col>3</xdr:col>
      <xdr:colOff>104775</xdr:colOff>
      <xdr:row>37</xdr:row>
      <xdr:rowOff>76200</xdr:rowOff>
    </xdr:to>
    <xdr:sp macro="" textlink="">
      <xdr:nvSpPr>
        <xdr:cNvPr id="1158" name="AutoShape 63"/>
        <xdr:cNvSpPr>
          <a:spLocks/>
        </xdr:cNvSpPr>
      </xdr:nvSpPr>
      <xdr:spPr bwMode="auto">
        <a:xfrm>
          <a:off x="3152775" y="3505200"/>
          <a:ext cx="114300" cy="1981200"/>
        </a:xfrm>
        <a:prstGeom prst="leftBrace">
          <a:avLst>
            <a:gd name="adj1" fmla="val 144444"/>
            <a:gd name="adj2" fmla="val 50000"/>
          </a:avLst>
        </a:prstGeom>
        <a:noFill/>
        <a:ln w="9525">
          <a:solidFill>
            <a:srgbClr val="000000"/>
          </a:solidFill>
          <a:round/>
          <a:headEnd/>
          <a:tailEnd/>
        </a:ln>
      </xdr:spPr>
    </xdr:sp>
    <xdr:clientData/>
  </xdr:twoCellAnchor>
  <xdr:twoCellAnchor>
    <xdr:from>
      <xdr:col>5</xdr:col>
      <xdr:colOff>323850</xdr:colOff>
      <xdr:row>41</xdr:row>
      <xdr:rowOff>0</xdr:rowOff>
    </xdr:from>
    <xdr:to>
      <xdr:col>6</xdr:col>
      <xdr:colOff>523875</xdr:colOff>
      <xdr:row>43</xdr:row>
      <xdr:rowOff>95250</xdr:rowOff>
    </xdr:to>
    <xdr:grpSp>
      <xdr:nvGrpSpPr>
        <xdr:cNvPr id="1163" name="Group 110">
          <a:hlinkClick xmlns:r="http://schemas.openxmlformats.org/officeDocument/2006/relationships" r:id="rId1"/>
        </xdr:cNvPr>
        <xdr:cNvGrpSpPr>
          <a:grpSpLocks/>
        </xdr:cNvGrpSpPr>
      </xdr:nvGrpSpPr>
      <xdr:grpSpPr bwMode="auto">
        <a:xfrm>
          <a:off x="5410200" y="6496050"/>
          <a:ext cx="1143000" cy="419100"/>
          <a:chOff x="61" y="729"/>
          <a:chExt cx="120" cy="50"/>
        </a:xfrm>
        <a:effectLst>
          <a:outerShdw blurRad="50800" dist="38100" dir="2700000" algn="tl" rotWithShape="0">
            <a:prstClr val="black">
              <a:alpha val="40000"/>
            </a:prstClr>
          </a:outerShdw>
        </a:effectLst>
      </xdr:grpSpPr>
      <xdr:sp macro="" textlink="">
        <xdr:nvSpPr>
          <xdr:cNvPr id="1135" name="AutoShape 11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5" name="Oval 11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6" name="AutoShape 11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8" name="Group 7"/>
        <xdr:cNvGrpSpPr/>
      </xdr:nvGrpSpPr>
      <xdr:grpSpPr>
        <a:xfrm>
          <a:off x="228600" y="295275"/>
          <a:ext cx="1095375" cy="476250"/>
          <a:chOff x="228600" y="2879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2879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0" name="Oval 10">
            <a:hlinkClick xmlns:r="http://schemas.openxmlformats.org/officeDocument/2006/relationships" r:id="rId2"/>
          </xdr:cNvPr>
          <xdr:cNvSpPr>
            <a:spLocks noChangeArrowheads="1"/>
          </xdr:cNvSpPr>
        </xdr:nvSpPr>
        <xdr:spPr bwMode="auto">
          <a:xfrm>
            <a:off x="292497" y="336024"/>
            <a:ext cx="392509" cy="381066"/>
          </a:xfrm>
          <a:prstGeom prst="ellipse">
            <a:avLst/>
          </a:prstGeom>
          <a:solidFill>
            <a:srgbClr val="FF9900"/>
          </a:solidFill>
          <a:ln w="9525">
            <a:solidFill>
              <a:srgbClr val="969696"/>
            </a:solidFill>
            <a:round/>
            <a:headEnd/>
            <a:tailEnd/>
          </a:ln>
        </xdr:spPr>
      </xdr:sp>
      <xdr:sp macro="" textlink="">
        <xdr:nvSpPr>
          <xdr:cNvPr id="2091" name="AutoShape 11">
            <a:hlinkClick xmlns:r="http://schemas.openxmlformats.org/officeDocument/2006/relationships" r:id="rId3"/>
          </xdr:cNvPr>
          <xdr:cNvSpPr>
            <a:spLocks noChangeArrowheads="1"/>
          </xdr:cNvSpPr>
        </xdr:nvSpPr>
        <xdr:spPr bwMode="auto">
          <a:xfrm flipH="1">
            <a:off x="347266" y="454508"/>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56</xdr:row>
      <xdr:rowOff>38100</xdr:rowOff>
    </xdr:from>
    <xdr:to>
      <xdr:col>0</xdr:col>
      <xdr:colOff>1323975</xdr:colOff>
      <xdr:row>59</xdr:row>
      <xdr:rowOff>19050</xdr:rowOff>
    </xdr:to>
    <xdr:grpSp>
      <xdr:nvGrpSpPr>
        <xdr:cNvPr id="9" name="Group 8"/>
        <xdr:cNvGrpSpPr/>
      </xdr:nvGrpSpPr>
      <xdr:grpSpPr>
        <a:xfrm>
          <a:off x="228600" y="8943975"/>
          <a:ext cx="1095375" cy="476250"/>
          <a:chOff x="228600" y="8602756"/>
          <a:chExt cx="1095375" cy="461122"/>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8602756"/>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7" name="Oval 26">
            <a:hlinkClick xmlns:r="http://schemas.openxmlformats.org/officeDocument/2006/relationships" r:id="rId5"/>
          </xdr:cNvPr>
          <xdr:cNvSpPr>
            <a:spLocks noChangeArrowheads="1"/>
          </xdr:cNvSpPr>
        </xdr:nvSpPr>
        <xdr:spPr bwMode="auto">
          <a:xfrm>
            <a:off x="292497" y="8650789"/>
            <a:ext cx="392509" cy="381066"/>
          </a:xfrm>
          <a:prstGeom prst="ellipse">
            <a:avLst/>
          </a:prstGeom>
          <a:solidFill>
            <a:srgbClr val="FF9900"/>
          </a:solidFill>
          <a:ln w="9525">
            <a:solidFill>
              <a:srgbClr val="969696"/>
            </a:solidFill>
            <a:round/>
            <a:headEnd/>
            <a:tailEnd/>
          </a:ln>
        </xdr:spPr>
      </xdr:sp>
      <xdr:sp macro="" textlink="">
        <xdr:nvSpPr>
          <xdr:cNvPr id="2088" name="AutoShape 27">
            <a:hlinkClick xmlns:r="http://schemas.openxmlformats.org/officeDocument/2006/relationships" r:id="rId6"/>
          </xdr:cNvPr>
          <xdr:cNvSpPr>
            <a:spLocks noChangeArrowheads="1"/>
          </xdr:cNvSpPr>
        </xdr:nvSpPr>
        <xdr:spPr bwMode="auto">
          <a:xfrm flipH="1">
            <a:off x="347266" y="8769273"/>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19051</xdr:colOff>
      <xdr:row>18</xdr:row>
      <xdr:rowOff>28575</xdr:rowOff>
    </xdr:from>
    <xdr:to>
      <xdr:col>7</xdr:col>
      <xdr:colOff>1075766</xdr:colOff>
      <xdr:row>28</xdr:row>
      <xdr:rowOff>152400</xdr:rowOff>
    </xdr:to>
    <xdr:graphicFrame macro="">
      <xdr:nvGraphicFramePr>
        <xdr:cNvPr id="16"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19050</xdr:colOff>
      <xdr:row>32</xdr:row>
      <xdr:rowOff>9525</xdr:rowOff>
    </xdr:from>
    <xdr:to>
      <xdr:col>7</xdr:col>
      <xdr:colOff>1050345</xdr:colOff>
      <xdr:row>43</xdr:row>
      <xdr:rowOff>19050</xdr:rowOff>
    </xdr:to>
    <xdr:graphicFrame macro="">
      <xdr:nvGraphicFramePr>
        <xdr:cNvPr id="17" name="Chart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85725</xdr:colOff>
      <xdr:row>46</xdr:row>
      <xdr:rowOff>9525</xdr:rowOff>
    </xdr:from>
    <xdr:to>
      <xdr:col>7</xdr:col>
      <xdr:colOff>1026521</xdr:colOff>
      <xdr:row>57</xdr:row>
      <xdr:rowOff>19050</xdr:rowOff>
    </xdr:to>
    <xdr:graphicFrame macro="">
      <xdr:nvGraphicFramePr>
        <xdr:cNvPr id="18"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Website%20Related%20Work/CONTENT/Business%20Plan%20Templates/Templates%20Reengineering%20in%202007/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B1:L76"/>
  <sheetViews>
    <sheetView showGridLines="0" showRowColHeaders="0" tabSelected="1" zoomScaleNormal="100" workbookViewId="0">
      <selection activeCell="K11" sqref="K11"/>
    </sheetView>
  </sheetViews>
  <sheetFormatPr defaultRowHeight="12.75"/>
  <cols>
    <col min="1" max="1" width="20.7109375" customWidth="1"/>
    <col min="2" max="2" width="30.28515625" customWidth="1"/>
    <col min="3" max="3" width="4" customWidth="1"/>
    <col min="4" max="4" width="2.28515625" customWidth="1"/>
    <col min="5" max="5" width="19" customWidth="1"/>
    <col min="6" max="6" width="14.140625" customWidth="1"/>
    <col min="7" max="7" width="16" customWidth="1"/>
    <col min="8" max="8" width="17" customWidth="1"/>
    <col min="9" max="9" width="2.28515625" customWidth="1"/>
    <col min="10" max="10" width="14.140625" customWidth="1"/>
    <col min="11" max="11" width="5.5703125" customWidth="1"/>
    <col min="12" max="12" width="14" customWidth="1"/>
    <col min="13" max="13" width="16.85546875" customWidth="1"/>
    <col min="14" max="16" width="15.7109375" customWidth="1"/>
  </cols>
  <sheetData>
    <row r="1" spans="2:12" ht="30" customHeight="1"/>
    <row r="2" spans="2:12">
      <c r="B2" s="61" t="s">
        <v>22</v>
      </c>
      <c r="C2" s="61"/>
      <c r="D2" s="61"/>
      <c r="E2" s="61"/>
      <c r="F2" s="61"/>
      <c r="G2" s="61"/>
      <c r="H2" s="61"/>
      <c r="I2" s="61"/>
      <c r="J2" s="61"/>
      <c r="K2" s="61"/>
      <c r="L2" s="61"/>
    </row>
    <row r="3" spans="2:12" ht="12.75" customHeight="1">
      <c r="E3" s="5"/>
    </row>
    <row r="4" spans="2:12">
      <c r="B4" s="74" t="s">
        <v>1</v>
      </c>
      <c r="C4" s="75"/>
      <c r="D4" s="75"/>
      <c r="E4" s="75"/>
      <c r="F4" s="75"/>
      <c r="G4" s="75"/>
      <c r="H4" s="75"/>
      <c r="I4" s="75"/>
      <c r="J4" s="75"/>
      <c r="K4" s="75"/>
      <c r="L4" s="76"/>
    </row>
    <row r="5" spans="2:12" ht="5.0999999999999996" customHeight="1">
      <c r="E5" s="5"/>
    </row>
    <row r="6" spans="2:12" ht="11.45" customHeight="1">
      <c r="B6" s="65" t="s">
        <v>6</v>
      </c>
      <c r="C6" s="66"/>
      <c r="D6" s="66"/>
      <c r="E6" s="66"/>
      <c r="F6" s="66"/>
      <c r="G6" s="66"/>
      <c r="H6" s="66"/>
      <c r="I6" s="66"/>
      <c r="J6" s="66"/>
      <c r="K6" s="66"/>
      <c r="L6" s="67"/>
    </row>
    <row r="7" spans="2:12" ht="11.45" customHeight="1">
      <c r="B7" s="68"/>
      <c r="C7" s="69"/>
      <c r="D7" s="69"/>
      <c r="E7" s="69"/>
      <c r="F7" s="69"/>
      <c r="G7" s="69"/>
      <c r="H7" s="69"/>
      <c r="I7" s="69"/>
      <c r="J7" s="69"/>
      <c r="K7" s="69"/>
      <c r="L7" s="70"/>
    </row>
    <row r="8" spans="2:12" ht="11.45" customHeight="1">
      <c r="B8" s="68"/>
      <c r="C8" s="69"/>
      <c r="D8" s="69"/>
      <c r="E8" s="69"/>
      <c r="F8" s="69"/>
      <c r="G8" s="69"/>
      <c r="H8" s="69"/>
      <c r="I8" s="69"/>
      <c r="J8" s="69"/>
      <c r="K8" s="69"/>
      <c r="L8" s="70"/>
    </row>
    <row r="9" spans="2:12" ht="11.45" customHeight="1">
      <c r="B9" s="68"/>
      <c r="C9" s="69"/>
      <c r="D9" s="69"/>
      <c r="E9" s="69"/>
      <c r="F9" s="69"/>
      <c r="G9" s="69"/>
      <c r="H9" s="69"/>
      <c r="I9" s="69"/>
      <c r="J9" s="69"/>
      <c r="K9" s="69"/>
      <c r="L9" s="70"/>
    </row>
    <row r="10" spans="2:12" ht="11.45" customHeight="1">
      <c r="B10" s="71"/>
      <c r="C10" s="72"/>
      <c r="D10" s="72"/>
      <c r="E10" s="72"/>
      <c r="F10" s="72"/>
      <c r="G10" s="72"/>
      <c r="H10" s="72"/>
      <c r="I10" s="72"/>
      <c r="J10" s="72"/>
      <c r="K10" s="72"/>
      <c r="L10" s="73"/>
    </row>
    <row r="11" spans="2:12" ht="12.75" customHeight="1">
      <c r="B11" s="20" t="s">
        <v>7</v>
      </c>
      <c r="C11" s="21"/>
      <c r="D11" s="21"/>
      <c r="E11" s="21"/>
      <c r="F11" s="21"/>
      <c r="G11" s="21"/>
      <c r="H11" s="21"/>
      <c r="I11" s="21"/>
      <c r="J11" s="21"/>
      <c r="K11" s="22"/>
      <c r="L11" s="23"/>
    </row>
    <row r="12" spans="2:12">
      <c r="E12" s="5"/>
    </row>
    <row r="13" spans="2:12">
      <c r="B13" s="74" t="s">
        <v>2</v>
      </c>
      <c r="C13" s="75"/>
      <c r="D13" s="75"/>
      <c r="E13" s="75"/>
      <c r="F13" s="75"/>
      <c r="G13" s="75"/>
      <c r="H13" s="75"/>
      <c r="I13" s="75"/>
      <c r="J13" s="75"/>
      <c r="K13" s="75"/>
      <c r="L13" s="76"/>
    </row>
    <row r="14" spans="2:12" ht="5.0999999999999996" customHeight="1">
      <c r="E14" s="5"/>
    </row>
    <row r="15" spans="2:12" ht="12.75" customHeight="1">
      <c r="B15" s="65" t="s">
        <v>23</v>
      </c>
      <c r="C15" s="66"/>
      <c r="D15" s="66"/>
      <c r="E15" s="66"/>
      <c r="F15" s="66"/>
      <c r="G15" s="66"/>
      <c r="H15" s="66"/>
      <c r="I15" s="66"/>
      <c r="J15" s="66"/>
      <c r="K15" s="66"/>
      <c r="L15" s="67"/>
    </row>
    <row r="16" spans="2:12">
      <c r="B16" s="68"/>
      <c r="C16" s="69"/>
      <c r="D16" s="69"/>
      <c r="E16" s="69"/>
      <c r="F16" s="69"/>
      <c r="G16" s="69"/>
      <c r="H16" s="69"/>
      <c r="I16" s="69"/>
      <c r="J16" s="69"/>
      <c r="K16" s="69"/>
      <c r="L16" s="70"/>
    </row>
    <row r="17" spans="2:12">
      <c r="B17" s="68"/>
      <c r="C17" s="69"/>
      <c r="D17" s="69"/>
      <c r="E17" s="69"/>
      <c r="F17" s="69"/>
      <c r="G17" s="69"/>
      <c r="H17" s="69"/>
      <c r="I17" s="69"/>
      <c r="J17" s="69"/>
      <c r="K17" s="69"/>
      <c r="L17" s="70"/>
    </row>
    <row r="18" spans="2:12">
      <c r="B18" s="71"/>
      <c r="C18" s="72"/>
      <c r="D18" s="72"/>
      <c r="E18" s="72"/>
      <c r="F18" s="72"/>
      <c r="G18" s="72"/>
      <c r="H18" s="72"/>
      <c r="I18" s="72"/>
      <c r="J18" s="72"/>
      <c r="K18" s="72"/>
      <c r="L18" s="73"/>
    </row>
    <row r="19" spans="2:12" ht="12.75" customHeight="1">
      <c r="E19" s="5"/>
    </row>
    <row r="20" spans="2:12">
      <c r="B20" s="74" t="s">
        <v>3</v>
      </c>
      <c r="C20" s="75"/>
      <c r="D20" s="75"/>
      <c r="E20" s="75"/>
      <c r="F20" s="75"/>
      <c r="G20" s="75"/>
      <c r="H20" s="75"/>
      <c r="I20" s="75"/>
      <c r="J20" s="75"/>
      <c r="K20" s="75"/>
      <c r="L20" s="76"/>
    </row>
    <row r="21" spans="2:12" ht="5.0999999999999996" customHeight="1">
      <c r="E21" s="5"/>
    </row>
    <row r="22" spans="2:12" ht="12.75" customHeight="1">
      <c r="B22" s="53" t="s">
        <v>14</v>
      </c>
      <c r="C22" s="54"/>
      <c r="D22" s="1"/>
      <c r="E22" s="5"/>
      <c r="I22" s="62" t="s">
        <v>28</v>
      </c>
      <c r="J22" s="63"/>
      <c r="K22" s="63"/>
      <c r="L22" s="64"/>
    </row>
    <row r="23" spans="2:12" ht="12.75" customHeight="1">
      <c r="B23" s="53" t="s">
        <v>16</v>
      </c>
      <c r="C23" s="54"/>
      <c r="D23" s="1"/>
      <c r="E23" s="5"/>
      <c r="I23" s="62" t="s">
        <v>25</v>
      </c>
      <c r="J23" s="63"/>
      <c r="K23" s="63"/>
      <c r="L23" s="64"/>
    </row>
    <row r="24" spans="2:12" ht="12.75" customHeight="1">
      <c r="B24" s="53" t="s">
        <v>15</v>
      </c>
      <c r="C24" s="54"/>
      <c r="D24" s="1"/>
      <c r="E24" s="5"/>
      <c r="I24" s="62" t="s">
        <v>26</v>
      </c>
      <c r="J24" s="63"/>
      <c r="K24" s="63"/>
      <c r="L24" s="64"/>
    </row>
    <row r="25" spans="2:12">
      <c r="B25" s="1"/>
      <c r="C25" s="1"/>
      <c r="D25" s="1"/>
      <c r="E25" s="5"/>
      <c r="F25" s="1"/>
      <c r="G25" s="1"/>
      <c r="H25" s="1"/>
      <c r="I25" s="1"/>
      <c r="J25" s="1"/>
      <c r="K25" s="1"/>
      <c r="L25" s="1"/>
    </row>
    <row r="26" spans="2:12">
      <c r="B26" s="82" t="s">
        <v>27</v>
      </c>
      <c r="C26" s="26"/>
      <c r="D26" s="6"/>
      <c r="E26" s="24"/>
      <c r="F26" s="79" t="s">
        <v>21</v>
      </c>
      <c r="G26" s="80"/>
      <c r="H26" s="81"/>
      <c r="I26" s="3"/>
      <c r="J26" s="77"/>
      <c r="K26" s="18"/>
      <c r="L26" s="18"/>
    </row>
    <row r="27" spans="2:12">
      <c r="B27" s="83"/>
      <c r="C27" s="26"/>
      <c r="D27" s="6"/>
      <c r="E27" s="24" t="s">
        <v>0</v>
      </c>
      <c r="F27" s="33" t="s">
        <v>8</v>
      </c>
      <c r="G27" s="34" t="s">
        <v>9</v>
      </c>
      <c r="H27" s="35" t="s">
        <v>10</v>
      </c>
      <c r="I27" s="3"/>
      <c r="J27" s="77"/>
      <c r="K27" s="18"/>
      <c r="L27" s="18"/>
    </row>
    <row r="28" spans="2:12" ht="24.95" customHeight="1">
      <c r="B28" s="83"/>
      <c r="C28" s="26"/>
      <c r="D28" s="6"/>
      <c r="E28" s="25"/>
      <c r="F28" s="36" t="s">
        <v>11</v>
      </c>
      <c r="G28" s="36" t="s">
        <v>12</v>
      </c>
      <c r="H28" s="37" t="s">
        <v>13</v>
      </c>
      <c r="I28" s="3"/>
      <c r="J28" s="77"/>
      <c r="K28" s="18"/>
      <c r="L28" s="18"/>
    </row>
    <row r="29" spans="2:12">
      <c r="B29" s="83"/>
      <c r="C29" s="26"/>
      <c r="D29" s="6"/>
      <c r="E29" s="27">
        <v>1998</v>
      </c>
      <c r="F29" s="30">
        <v>10</v>
      </c>
      <c r="G29" s="30">
        <v>100</v>
      </c>
      <c r="H29" s="38">
        <f>+IF(ISERROR(G29/F29),"",(G29/F29))</f>
        <v>10</v>
      </c>
      <c r="I29" s="4"/>
      <c r="J29" s="78"/>
      <c r="K29" s="19"/>
      <c r="L29" s="19"/>
    </row>
    <row r="30" spans="2:12">
      <c r="B30" s="83"/>
      <c r="C30" s="26"/>
      <c r="D30" s="6"/>
      <c r="E30" s="28">
        <v>1999</v>
      </c>
      <c r="F30" s="31">
        <v>10</v>
      </c>
      <c r="G30" s="31">
        <v>100</v>
      </c>
      <c r="H30" s="39">
        <f t="shared" ref="H30:H38" si="0">+IF(ISERROR(G30/F30),"",(G30/F30))</f>
        <v>10</v>
      </c>
      <c r="I30" s="4"/>
      <c r="J30" s="78"/>
      <c r="K30" s="19"/>
      <c r="L30" s="19"/>
    </row>
    <row r="31" spans="2:12">
      <c r="B31" s="83"/>
      <c r="C31" s="26"/>
      <c r="D31" s="6"/>
      <c r="E31" s="28">
        <v>2000</v>
      </c>
      <c r="F31" s="31">
        <v>10</v>
      </c>
      <c r="G31" s="31">
        <v>100</v>
      </c>
      <c r="H31" s="39">
        <f t="shared" si="0"/>
        <v>10</v>
      </c>
      <c r="I31" s="4"/>
      <c r="J31" s="78"/>
      <c r="K31" s="19"/>
      <c r="L31" s="19"/>
    </row>
    <row r="32" spans="2:12">
      <c r="B32" s="83"/>
      <c r="C32" s="26"/>
      <c r="D32" s="6"/>
      <c r="E32" s="28">
        <v>2001</v>
      </c>
      <c r="F32" s="31">
        <v>10</v>
      </c>
      <c r="G32" s="31">
        <v>100</v>
      </c>
      <c r="H32" s="39">
        <f t="shared" si="0"/>
        <v>10</v>
      </c>
      <c r="I32" s="4"/>
      <c r="J32" s="78"/>
      <c r="K32" s="19"/>
      <c r="L32" s="19"/>
    </row>
    <row r="33" spans="2:12">
      <c r="B33" s="83"/>
      <c r="C33" s="26"/>
      <c r="D33" s="6"/>
      <c r="E33" s="28">
        <v>2002</v>
      </c>
      <c r="F33" s="31">
        <v>12</v>
      </c>
      <c r="G33" s="31">
        <v>100</v>
      </c>
      <c r="H33" s="39">
        <f t="shared" si="0"/>
        <v>8.3333333333333339</v>
      </c>
      <c r="I33" s="4"/>
      <c r="J33" s="78"/>
      <c r="K33" s="19"/>
      <c r="L33" s="19"/>
    </row>
    <row r="34" spans="2:12">
      <c r="B34" s="83"/>
      <c r="C34" s="26"/>
      <c r="D34" s="6"/>
      <c r="E34" s="28">
        <v>2003</v>
      </c>
      <c r="F34" s="31">
        <v>10</v>
      </c>
      <c r="G34" s="31">
        <v>100</v>
      </c>
      <c r="H34" s="39">
        <f t="shared" si="0"/>
        <v>10</v>
      </c>
      <c r="I34" s="4"/>
      <c r="J34" s="78"/>
      <c r="K34" s="19"/>
      <c r="L34" s="19"/>
    </row>
    <row r="35" spans="2:12">
      <c r="B35" s="83"/>
      <c r="C35" s="26"/>
      <c r="D35" s="6"/>
      <c r="E35" s="28">
        <v>2004</v>
      </c>
      <c r="F35" s="31">
        <v>10</v>
      </c>
      <c r="G35" s="31">
        <v>180</v>
      </c>
      <c r="H35" s="39">
        <f t="shared" si="0"/>
        <v>18</v>
      </c>
      <c r="I35" s="4"/>
      <c r="J35" s="78"/>
      <c r="K35" s="19"/>
      <c r="L35" s="19"/>
    </row>
    <row r="36" spans="2:12">
      <c r="B36" s="83"/>
      <c r="C36" s="26"/>
      <c r="D36" s="6"/>
      <c r="E36" s="28">
        <v>2005</v>
      </c>
      <c r="F36" s="31">
        <v>10</v>
      </c>
      <c r="G36" s="31">
        <v>100</v>
      </c>
      <c r="H36" s="39">
        <f t="shared" si="0"/>
        <v>10</v>
      </c>
      <c r="I36" s="4"/>
      <c r="J36" s="78"/>
      <c r="K36" s="19"/>
      <c r="L36" s="19"/>
    </row>
    <row r="37" spans="2:12">
      <c r="B37" s="83"/>
      <c r="C37" s="26"/>
      <c r="D37" s="6"/>
      <c r="E37" s="28">
        <v>2006</v>
      </c>
      <c r="F37" s="31">
        <v>10</v>
      </c>
      <c r="G37" s="31">
        <v>100</v>
      </c>
      <c r="H37" s="39">
        <f t="shared" si="0"/>
        <v>10</v>
      </c>
      <c r="I37" s="4"/>
      <c r="J37" s="78"/>
      <c r="K37" s="19"/>
      <c r="L37" s="19"/>
    </row>
    <row r="38" spans="2:12">
      <c r="B38" s="84"/>
      <c r="C38" s="26"/>
      <c r="D38" s="6"/>
      <c r="E38" s="29">
        <v>2007</v>
      </c>
      <c r="F38" s="32">
        <v>10</v>
      </c>
      <c r="G38" s="32">
        <v>100</v>
      </c>
      <c r="H38" s="40">
        <f t="shared" si="0"/>
        <v>10</v>
      </c>
      <c r="I38" s="4"/>
      <c r="J38" s="78"/>
      <c r="K38" s="19"/>
      <c r="L38" s="19"/>
    </row>
    <row r="39" spans="2:12">
      <c r="B39" s="1"/>
      <c r="C39" s="1"/>
      <c r="D39" s="1"/>
      <c r="E39" s="5"/>
      <c r="F39" s="1"/>
      <c r="G39" s="1"/>
      <c r="H39" s="2"/>
      <c r="I39" s="2"/>
      <c r="J39" s="1"/>
      <c r="K39" s="1"/>
      <c r="L39" s="1"/>
    </row>
    <row r="40" spans="2:12" ht="5.0999999999999996" customHeight="1">
      <c r="B40" s="51"/>
      <c r="C40" s="51"/>
      <c r="D40" s="51"/>
      <c r="E40" s="52"/>
      <c r="F40" s="51"/>
      <c r="G40" s="51"/>
      <c r="H40" s="51"/>
      <c r="I40" s="51"/>
      <c r="J40" s="51"/>
      <c r="K40" s="51"/>
      <c r="L40" s="51"/>
    </row>
    <row r="42" spans="2:12" ht="12.75" customHeight="1"/>
    <row r="43" spans="2:12" ht="12.75" customHeight="1"/>
    <row r="46" spans="2:12" ht="5.0999999999999996" customHeight="1"/>
    <row r="48" spans="2:12" ht="5.0999999999999996" customHeight="1"/>
    <row r="59" ht="12.75" customHeight="1"/>
    <row r="60" ht="5.0999999999999996" customHeight="1"/>
    <row r="61" ht="12.75" customHeight="1"/>
    <row r="62" ht="5.0999999999999996" customHeight="1"/>
    <row r="66" ht="12.75" customHeight="1"/>
    <row r="74" ht="5.0999999999999996" customHeight="1"/>
    <row r="75" ht="12.75" customHeight="1"/>
    <row r="76" ht="5.0999999999999996" customHeight="1"/>
  </sheetData>
  <sheetProtection password="A967" sheet="1" objects="1" scenarios="1" selectLockedCells="1"/>
  <mergeCells count="12">
    <mergeCell ref="J26:J38"/>
    <mergeCell ref="I22:L22"/>
    <mergeCell ref="B20:L20"/>
    <mergeCell ref="F26:H26"/>
    <mergeCell ref="I23:L23"/>
    <mergeCell ref="B26:B38"/>
    <mergeCell ref="B2:L2"/>
    <mergeCell ref="I24:L24"/>
    <mergeCell ref="B6:L10"/>
    <mergeCell ref="B4:L4"/>
    <mergeCell ref="B13:L13"/>
    <mergeCell ref="B15:L18"/>
  </mergeCells>
  <phoneticPr fontId="1" type="noConversion"/>
  <dataValidations count="3">
    <dataValidation type="custom" showInputMessage="1" showErrorMessage="1" sqref="H28:H38 F28:G28">
      <formula1>$K$11="YES"</formula1>
    </dataValidation>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4 E29:G38">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J59"/>
  <sheetViews>
    <sheetView showGridLines="0" showRowColHeaders="0" zoomScaleNormal="100" workbookViewId="0">
      <selection activeCell="B2" sqref="B2:J2"/>
    </sheetView>
  </sheetViews>
  <sheetFormatPr defaultRowHeight="12.75"/>
  <cols>
    <col min="1" max="1" width="26.28515625" style="7" customWidth="1"/>
    <col min="2" max="2" width="11.5703125" style="7" customWidth="1"/>
    <col min="3" max="3" width="16.42578125" style="7" customWidth="1"/>
    <col min="4" max="4" width="3.7109375" style="7" customWidth="1"/>
    <col min="5" max="5" width="19" style="7" customWidth="1"/>
    <col min="6" max="6" width="14.140625" style="7" customWidth="1"/>
    <col min="7" max="7" width="16" style="7" customWidth="1"/>
    <col min="8" max="8" width="17" style="7" customWidth="1"/>
    <col min="9" max="9" width="3.7109375" style="7" customWidth="1"/>
    <col min="10" max="10" width="27.42578125" style="7" customWidth="1"/>
    <col min="11" max="16384" width="9.140625" style="7"/>
  </cols>
  <sheetData>
    <row r="1" spans="2:10" ht="5.0999999999999996" customHeight="1"/>
    <row r="2" spans="2:10">
      <c r="B2" s="61" t="s">
        <v>5</v>
      </c>
      <c r="C2" s="61"/>
      <c r="D2" s="61"/>
      <c r="E2" s="61"/>
      <c r="F2" s="61"/>
      <c r="G2" s="61"/>
      <c r="H2" s="61"/>
      <c r="I2" s="61"/>
      <c r="J2" s="61"/>
    </row>
    <row r="3" spans="2:10" ht="5.0999999999999996" customHeight="1">
      <c r="E3" s="8"/>
    </row>
    <row r="4" spans="2:10">
      <c r="B4" s="88" t="s">
        <v>24</v>
      </c>
      <c r="C4" s="89"/>
      <c r="D4" s="89"/>
      <c r="E4" s="89"/>
      <c r="F4" s="89"/>
      <c r="G4" s="89"/>
      <c r="H4" s="89"/>
      <c r="I4" s="89"/>
      <c r="J4" s="90"/>
    </row>
    <row r="5" spans="2:10">
      <c r="B5" s="91"/>
      <c r="C5" s="92"/>
      <c r="D5" s="92"/>
      <c r="E5" s="92"/>
      <c r="F5" s="92"/>
      <c r="G5" s="92"/>
      <c r="H5" s="92"/>
      <c r="I5" s="92"/>
      <c r="J5" s="93"/>
    </row>
    <row r="6" spans="2:10">
      <c r="B6" s="91"/>
      <c r="C6" s="92"/>
      <c r="D6" s="92"/>
      <c r="E6" s="92"/>
      <c r="F6" s="92"/>
      <c r="G6" s="92"/>
      <c r="H6" s="92"/>
      <c r="I6" s="92"/>
      <c r="J6" s="93"/>
    </row>
    <row r="7" spans="2:10">
      <c r="B7" s="91"/>
      <c r="C7" s="92"/>
      <c r="D7" s="92"/>
      <c r="E7" s="92"/>
      <c r="F7" s="92"/>
      <c r="G7" s="92"/>
      <c r="H7" s="92"/>
      <c r="I7" s="92"/>
      <c r="J7" s="93"/>
    </row>
    <row r="8" spans="2:10">
      <c r="B8" s="91"/>
      <c r="C8" s="92"/>
      <c r="D8" s="92"/>
      <c r="E8" s="92"/>
      <c r="F8" s="92"/>
      <c r="G8" s="92"/>
      <c r="H8" s="92"/>
      <c r="I8" s="92"/>
      <c r="J8" s="93"/>
    </row>
    <row r="9" spans="2:10">
      <c r="B9" s="94"/>
      <c r="C9" s="95"/>
      <c r="D9" s="95"/>
      <c r="E9" s="95"/>
      <c r="F9" s="95"/>
      <c r="G9" s="95"/>
      <c r="H9" s="95"/>
      <c r="I9" s="95"/>
      <c r="J9" s="96"/>
    </row>
    <row r="10" spans="2:10" ht="24.95" customHeight="1"/>
    <row r="11" spans="2:10">
      <c r="D11" s="9"/>
      <c r="E11" s="10"/>
      <c r="F11" s="10"/>
      <c r="G11" s="10"/>
      <c r="H11" s="10"/>
      <c r="I11" s="11"/>
    </row>
    <row r="12" spans="2:10">
      <c r="D12" s="12"/>
      <c r="E12" s="13"/>
      <c r="F12" s="13"/>
      <c r="G12" s="13"/>
      <c r="H12" s="13"/>
      <c r="I12" s="14"/>
    </row>
    <row r="13" spans="2:10">
      <c r="D13" s="12"/>
      <c r="E13" s="97" t="str">
        <f>+IF(Input!I22="","",+PROPER(Input!I22))</f>
        <v>Your Business Name</v>
      </c>
      <c r="F13" s="98"/>
      <c r="G13" s="98"/>
      <c r="H13" s="99"/>
      <c r="I13" s="14"/>
    </row>
    <row r="14" spans="2:10">
      <c r="D14" s="12"/>
      <c r="E14" s="100" t="s">
        <v>20</v>
      </c>
      <c r="F14" s="101"/>
      <c r="G14" s="101"/>
      <c r="H14" s="102"/>
      <c r="I14" s="14"/>
    </row>
    <row r="15" spans="2:10">
      <c r="D15" s="12"/>
      <c r="E15" s="103" t="str">
        <f>+CONCATENATE(Input!I23," County, ",Input!I24)</f>
        <v>Westchester County, New York</v>
      </c>
      <c r="F15" s="104"/>
      <c r="G15" s="104"/>
      <c r="H15" s="105"/>
      <c r="I15" s="14"/>
    </row>
    <row r="16" spans="2:10" ht="5.0999999999999996" customHeight="1">
      <c r="D16" s="12"/>
      <c r="E16" s="44"/>
      <c r="F16" s="42"/>
      <c r="G16" s="42"/>
      <c r="H16" s="45"/>
      <c r="I16" s="14"/>
    </row>
    <row r="17" spans="4:9">
      <c r="D17" s="12"/>
      <c r="E17" s="46" t="s">
        <v>18</v>
      </c>
      <c r="F17" s="41"/>
      <c r="G17" s="41"/>
      <c r="H17" s="47"/>
      <c r="I17" s="14"/>
    </row>
    <row r="18" spans="4:9">
      <c r="D18" s="12"/>
      <c r="E18" s="44"/>
      <c r="F18" s="42"/>
      <c r="G18" s="42"/>
      <c r="H18" s="45"/>
      <c r="I18" s="14"/>
    </row>
    <row r="19" spans="4:9">
      <c r="D19" s="12"/>
      <c r="E19" s="48">
        <f>+Input!E29</f>
        <v>1998</v>
      </c>
      <c r="F19" s="55">
        <f>+Input!F29</f>
        <v>10</v>
      </c>
      <c r="G19" s="42"/>
      <c r="H19" s="45"/>
      <c r="I19" s="14"/>
    </row>
    <row r="20" spans="4:9">
      <c r="D20" s="12"/>
      <c r="E20" s="49">
        <f>+Input!E30</f>
        <v>1999</v>
      </c>
      <c r="F20" s="55">
        <f>+Input!F30</f>
        <v>10</v>
      </c>
      <c r="G20" s="42"/>
      <c r="H20" s="45"/>
      <c r="I20" s="14"/>
    </row>
    <row r="21" spans="4:9">
      <c r="D21" s="12"/>
      <c r="E21" s="49">
        <f>+Input!E31</f>
        <v>2000</v>
      </c>
      <c r="F21" s="55">
        <f>+Input!F31</f>
        <v>10</v>
      </c>
      <c r="G21" s="42"/>
      <c r="H21" s="45"/>
      <c r="I21" s="14"/>
    </row>
    <row r="22" spans="4:9">
      <c r="D22" s="12"/>
      <c r="E22" s="49">
        <f>+Input!E32</f>
        <v>2001</v>
      </c>
      <c r="F22" s="55">
        <f>+Input!F32</f>
        <v>10</v>
      </c>
      <c r="G22" s="42"/>
      <c r="H22" s="45"/>
      <c r="I22" s="14"/>
    </row>
    <row r="23" spans="4:9">
      <c r="D23" s="12"/>
      <c r="E23" s="49">
        <f>+Input!E33</f>
        <v>2002</v>
      </c>
      <c r="F23" s="55">
        <f>+Input!F33</f>
        <v>12</v>
      </c>
      <c r="G23" s="42"/>
      <c r="H23" s="45"/>
      <c r="I23" s="14"/>
    </row>
    <row r="24" spans="4:9">
      <c r="D24" s="12"/>
      <c r="E24" s="49">
        <f>+Input!E34</f>
        <v>2003</v>
      </c>
      <c r="F24" s="55">
        <f>+Input!F34</f>
        <v>10</v>
      </c>
      <c r="G24" s="42"/>
      <c r="H24" s="45"/>
      <c r="I24" s="14"/>
    </row>
    <row r="25" spans="4:9">
      <c r="D25" s="12"/>
      <c r="E25" s="49">
        <f>+Input!E35</f>
        <v>2004</v>
      </c>
      <c r="F25" s="55">
        <f>+Input!F35</f>
        <v>10</v>
      </c>
      <c r="G25" s="42"/>
      <c r="H25" s="45"/>
      <c r="I25" s="14"/>
    </row>
    <row r="26" spans="4:9">
      <c r="D26" s="12"/>
      <c r="E26" s="49">
        <f>+Input!E36</f>
        <v>2005</v>
      </c>
      <c r="F26" s="55">
        <f>+Input!F36</f>
        <v>10</v>
      </c>
      <c r="G26" s="42"/>
      <c r="H26" s="45"/>
      <c r="I26" s="14"/>
    </row>
    <row r="27" spans="4:9">
      <c r="D27" s="12"/>
      <c r="E27" s="49">
        <f>+Input!E37</f>
        <v>2006</v>
      </c>
      <c r="F27" s="55">
        <f>+Input!F37</f>
        <v>10</v>
      </c>
      <c r="G27" s="42"/>
      <c r="H27" s="45"/>
      <c r="I27" s="14"/>
    </row>
    <row r="28" spans="4:9">
      <c r="D28" s="12"/>
      <c r="E28" s="49">
        <f>+Input!E38</f>
        <v>2007</v>
      </c>
      <c r="F28" s="55">
        <f>+Input!F38</f>
        <v>10</v>
      </c>
      <c r="G28" s="42"/>
      <c r="H28" s="45"/>
      <c r="I28" s="14"/>
    </row>
    <row r="29" spans="4:9">
      <c r="D29" s="12"/>
      <c r="E29" s="50" t="str">
        <f>+CONCATENATE("% change",Input!E29," - ",Input!E38)</f>
        <v>% change1998 - 2007</v>
      </c>
      <c r="F29" s="56">
        <f>IF(ISERROR((Input!F38-Input!F29)/Input!F29),"",((Input!F38-Input!F29)/Input!F29))</f>
        <v>0</v>
      </c>
      <c r="G29" s="42"/>
      <c r="H29" s="45"/>
      <c r="I29" s="14"/>
    </row>
    <row r="30" spans="4:9">
      <c r="D30" s="12"/>
      <c r="E30" s="44"/>
      <c r="F30" s="42"/>
      <c r="G30" s="42"/>
      <c r="H30" s="45"/>
      <c r="I30" s="14"/>
    </row>
    <row r="31" spans="4:9">
      <c r="D31" s="12"/>
      <c r="E31" s="46" t="s">
        <v>17</v>
      </c>
      <c r="F31" s="41"/>
      <c r="G31" s="41"/>
      <c r="H31" s="47"/>
      <c r="I31" s="14"/>
    </row>
    <row r="32" spans="4:9">
      <c r="D32" s="12"/>
      <c r="E32" s="44"/>
      <c r="F32" s="42"/>
      <c r="G32" s="42"/>
      <c r="H32" s="45"/>
      <c r="I32" s="14"/>
    </row>
    <row r="33" spans="4:9">
      <c r="D33" s="12"/>
      <c r="E33" s="48">
        <f>+Input!E29</f>
        <v>1998</v>
      </c>
      <c r="F33" s="57">
        <f>+Input!G29</f>
        <v>100</v>
      </c>
      <c r="G33" s="42"/>
      <c r="H33" s="45"/>
      <c r="I33" s="14"/>
    </row>
    <row r="34" spans="4:9">
      <c r="D34" s="12"/>
      <c r="E34" s="49">
        <f>+Input!E30</f>
        <v>1999</v>
      </c>
      <c r="F34" s="57">
        <f>+Input!G30</f>
        <v>100</v>
      </c>
      <c r="G34" s="42"/>
      <c r="H34" s="45"/>
      <c r="I34" s="14"/>
    </row>
    <row r="35" spans="4:9">
      <c r="D35" s="12"/>
      <c r="E35" s="49">
        <f>+Input!E31</f>
        <v>2000</v>
      </c>
      <c r="F35" s="57">
        <f>+Input!G31</f>
        <v>100</v>
      </c>
      <c r="G35" s="42"/>
      <c r="H35" s="45"/>
      <c r="I35" s="14"/>
    </row>
    <row r="36" spans="4:9">
      <c r="D36" s="12"/>
      <c r="E36" s="49">
        <f>+Input!E32</f>
        <v>2001</v>
      </c>
      <c r="F36" s="57">
        <f>+Input!G32</f>
        <v>100</v>
      </c>
      <c r="G36" s="42"/>
      <c r="H36" s="45"/>
      <c r="I36" s="14"/>
    </row>
    <row r="37" spans="4:9">
      <c r="D37" s="12"/>
      <c r="E37" s="49">
        <f>+Input!E33</f>
        <v>2002</v>
      </c>
      <c r="F37" s="57">
        <f>+Input!G33</f>
        <v>100</v>
      </c>
      <c r="G37" s="42"/>
      <c r="H37" s="45"/>
      <c r="I37" s="14"/>
    </row>
    <row r="38" spans="4:9">
      <c r="D38" s="12"/>
      <c r="E38" s="49">
        <f>+Input!E34</f>
        <v>2003</v>
      </c>
      <c r="F38" s="57">
        <f>+Input!G34</f>
        <v>100</v>
      </c>
      <c r="G38" s="42"/>
      <c r="H38" s="45"/>
      <c r="I38" s="14"/>
    </row>
    <row r="39" spans="4:9">
      <c r="D39" s="12"/>
      <c r="E39" s="49">
        <f>+Input!E35</f>
        <v>2004</v>
      </c>
      <c r="F39" s="57">
        <f>+Input!G35</f>
        <v>180</v>
      </c>
      <c r="G39" s="42"/>
      <c r="H39" s="45"/>
      <c r="I39" s="14"/>
    </row>
    <row r="40" spans="4:9">
      <c r="D40" s="12"/>
      <c r="E40" s="49">
        <f>+Input!E36</f>
        <v>2005</v>
      </c>
      <c r="F40" s="57">
        <f>+Input!G36</f>
        <v>100</v>
      </c>
      <c r="G40" s="42"/>
      <c r="H40" s="45"/>
      <c r="I40" s="14"/>
    </row>
    <row r="41" spans="4:9">
      <c r="D41" s="12"/>
      <c r="E41" s="49">
        <f>+Input!E37</f>
        <v>2006</v>
      </c>
      <c r="F41" s="57">
        <f>+Input!G37</f>
        <v>100</v>
      </c>
      <c r="G41" s="42"/>
      <c r="H41" s="45"/>
      <c r="I41" s="14"/>
    </row>
    <row r="42" spans="4:9">
      <c r="D42" s="12"/>
      <c r="E42" s="49">
        <f>+Input!E38</f>
        <v>2007</v>
      </c>
      <c r="F42" s="57">
        <f>+Input!G38</f>
        <v>100</v>
      </c>
      <c r="G42" s="42"/>
      <c r="H42" s="45"/>
      <c r="I42" s="14"/>
    </row>
    <row r="43" spans="4:9">
      <c r="D43" s="12"/>
      <c r="E43" s="50" t="str">
        <f>+CONCATENATE("% change",Input!E29," - ",Input!E38)</f>
        <v>% change1998 - 2007</v>
      </c>
      <c r="F43" s="58">
        <f>IF(ISERROR((Input!G38-Input!G29)/Input!G29),"",(Input!G38-Input!G29)/Input!G29)</f>
        <v>0</v>
      </c>
      <c r="G43" s="42"/>
      <c r="H43" s="45"/>
      <c r="I43" s="14"/>
    </row>
    <row r="44" spans="4:9">
      <c r="D44" s="12"/>
      <c r="E44" s="44"/>
      <c r="F44" s="42"/>
      <c r="G44" s="42"/>
      <c r="H44" s="45"/>
      <c r="I44" s="14"/>
    </row>
    <row r="45" spans="4:9">
      <c r="D45" s="12"/>
      <c r="E45" s="46" t="s">
        <v>19</v>
      </c>
      <c r="F45" s="41"/>
      <c r="G45" s="41"/>
      <c r="H45" s="47"/>
      <c r="I45" s="14"/>
    </row>
    <row r="46" spans="4:9">
      <c r="D46" s="12"/>
      <c r="E46" s="44"/>
      <c r="F46" s="42"/>
      <c r="G46" s="42"/>
      <c r="H46" s="45"/>
      <c r="I46" s="14"/>
    </row>
    <row r="47" spans="4:9">
      <c r="D47" s="12"/>
      <c r="E47" s="48">
        <f>+Input!E29</f>
        <v>1998</v>
      </c>
      <c r="F47" s="59">
        <f>+Input!H29</f>
        <v>10</v>
      </c>
      <c r="G47" s="42"/>
      <c r="H47" s="45"/>
      <c r="I47" s="14"/>
    </row>
    <row r="48" spans="4:9">
      <c r="D48" s="12"/>
      <c r="E48" s="49">
        <f>+Input!E30</f>
        <v>1999</v>
      </c>
      <c r="F48" s="59">
        <f>+Input!H30</f>
        <v>10</v>
      </c>
      <c r="G48" s="42"/>
      <c r="H48" s="45"/>
      <c r="I48" s="14"/>
    </row>
    <row r="49" spans="4:9">
      <c r="D49" s="12"/>
      <c r="E49" s="49">
        <f>+Input!E31</f>
        <v>2000</v>
      </c>
      <c r="F49" s="59">
        <f>+Input!H31</f>
        <v>10</v>
      </c>
      <c r="G49" s="42"/>
      <c r="H49" s="45"/>
      <c r="I49" s="14"/>
    </row>
    <row r="50" spans="4:9">
      <c r="D50" s="12"/>
      <c r="E50" s="49">
        <f>+Input!E32</f>
        <v>2001</v>
      </c>
      <c r="F50" s="59">
        <f>+Input!H32</f>
        <v>10</v>
      </c>
      <c r="G50" s="42"/>
      <c r="H50" s="45"/>
      <c r="I50" s="14"/>
    </row>
    <row r="51" spans="4:9">
      <c r="D51" s="12"/>
      <c r="E51" s="49">
        <f>+Input!E33</f>
        <v>2002</v>
      </c>
      <c r="F51" s="59">
        <f>+Input!H33</f>
        <v>8.3333333333333339</v>
      </c>
      <c r="G51" s="42"/>
      <c r="H51" s="45"/>
      <c r="I51" s="14"/>
    </row>
    <row r="52" spans="4:9">
      <c r="D52" s="12"/>
      <c r="E52" s="49">
        <f>+Input!E34</f>
        <v>2003</v>
      </c>
      <c r="F52" s="59">
        <f>+Input!H34</f>
        <v>10</v>
      </c>
      <c r="G52" s="42"/>
      <c r="H52" s="45"/>
      <c r="I52" s="14"/>
    </row>
    <row r="53" spans="4:9">
      <c r="D53" s="12"/>
      <c r="E53" s="49">
        <f>+Input!E35</f>
        <v>2004</v>
      </c>
      <c r="F53" s="59">
        <f>+Input!H35</f>
        <v>18</v>
      </c>
      <c r="G53" s="42"/>
      <c r="H53" s="45"/>
      <c r="I53" s="14"/>
    </row>
    <row r="54" spans="4:9">
      <c r="D54" s="12"/>
      <c r="E54" s="49">
        <f>+Input!E36</f>
        <v>2005</v>
      </c>
      <c r="F54" s="59">
        <f>+Input!H36</f>
        <v>10</v>
      </c>
      <c r="G54" s="42"/>
      <c r="H54" s="45"/>
      <c r="I54" s="14"/>
    </row>
    <row r="55" spans="4:9">
      <c r="D55" s="12"/>
      <c r="E55" s="49">
        <f>+Input!E37</f>
        <v>2006</v>
      </c>
      <c r="F55" s="59">
        <f>+Input!H37</f>
        <v>10</v>
      </c>
      <c r="G55" s="42"/>
      <c r="H55" s="45"/>
      <c r="I55" s="14"/>
    </row>
    <row r="56" spans="4:9">
      <c r="D56" s="12"/>
      <c r="E56" s="49">
        <f>+Input!E38</f>
        <v>2007</v>
      </c>
      <c r="F56" s="59">
        <f>+Input!H38</f>
        <v>10</v>
      </c>
      <c r="G56" s="43"/>
      <c r="H56" s="45"/>
      <c r="I56" s="14"/>
    </row>
    <row r="57" spans="4:9">
      <c r="D57" s="12"/>
      <c r="E57" s="50" t="str">
        <f>+CONCATENATE("% change",Input!E29," - ",Input!E38)</f>
        <v>% change1998 - 2007</v>
      </c>
      <c r="F57" s="60">
        <f>IF(ISERROR((Input!H38-Input!H29)/Input!H29),"",(Input!H38-Input!H29)/Input!H29)</f>
        <v>0</v>
      </c>
      <c r="G57" s="42"/>
      <c r="H57" s="45"/>
      <c r="I57" s="14"/>
    </row>
    <row r="58" spans="4:9" ht="13.5">
      <c r="D58" s="12"/>
      <c r="E58" s="85" t="s">
        <v>4</v>
      </c>
      <c r="F58" s="86"/>
      <c r="G58" s="86"/>
      <c r="H58" s="87"/>
      <c r="I58" s="14"/>
    </row>
    <row r="59" spans="4:9">
      <c r="D59" s="15"/>
      <c r="E59" s="16"/>
      <c r="F59" s="16"/>
      <c r="G59" s="16"/>
      <c r="H59" s="16"/>
      <c r="I59" s="17"/>
    </row>
  </sheetData>
  <sheetProtection password="A967" sheet="1" objects="1" scenarios="1"/>
  <mergeCells count="6">
    <mergeCell ref="E58:H58"/>
    <mergeCell ref="B2:J2"/>
    <mergeCell ref="B4:J9"/>
    <mergeCell ref="E13:H13"/>
    <mergeCell ref="E14:H14"/>
    <mergeCell ref="E15:H15"/>
  </mergeCells>
  <phoneticPr fontId="1" type="noConversion"/>
  <dataValidations count="1">
    <dataValidation showInputMessage="1" showErrorMessage="1" sqref="E14:E15"/>
  </dataValidations>
  <hyperlinks>
    <hyperlink ref="E58"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cp:lastPrinted>2010-02-06T18:02:08Z</cp:lastPrinted>
  <dcterms:created xsi:type="dcterms:W3CDTF">2009-09-16T01:41:55Z</dcterms:created>
  <dcterms:modified xsi:type="dcterms:W3CDTF">2012-12-19T03:46:44Z</dcterms:modified>
</cp:coreProperties>
</file>