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19140" yWindow="0" windowWidth="19185" windowHeight="12810"/>
  </bookViews>
  <sheets>
    <sheet name="Input" sheetId="1" r:id="rId1"/>
    <sheet name="Output" sheetId="2" r:id="rId2"/>
  </sheets>
  <definedNames>
    <definedName name="LaborCompensation">OFFSET(Input!$G$30,0,0,COUNTA(Input!$G:$G)-2,1)</definedName>
    <definedName name="_xlnm.Print_Area" localSheetId="1">Output!$B$2:$I$2</definedName>
    <definedName name="UnitLabor">OFFSET(Input!$F$30,0,0,COUNTA(Input!$F:$F)-2,-1)</definedName>
    <definedName name="Year">OFFSET(Input!$E$30,0,0,COUNTA(Input!$E:$E)-2,1)</definedName>
  </definedNames>
  <calcPr calcId="125725" iterate="1"/>
</workbook>
</file>

<file path=xl/calcChain.xml><?xml version="1.0" encoding="utf-8"?>
<calcChain xmlns="http://schemas.openxmlformats.org/spreadsheetml/2006/main">
  <c r="E31" i="1"/>
  <c r="E32" s="1"/>
  <c r="E33" s="1"/>
  <c r="E34" s="1"/>
  <c r="E35" s="1"/>
  <c r="E36" s="1"/>
  <c r="E37" s="1"/>
  <c r="E38" s="1"/>
  <c r="E39" s="1"/>
  <c r="E40" s="1"/>
  <c r="E41" s="1"/>
  <c r="E42" s="1"/>
  <c r="E43" s="1"/>
  <c r="E44" s="1"/>
  <c r="E45" s="1"/>
  <c r="E46" s="1"/>
  <c r="E47" s="1"/>
  <c r="E48" s="1"/>
  <c r="E49" s="1"/>
  <c r="E50" s="1"/>
  <c r="E51" s="1"/>
  <c r="E52" s="1"/>
  <c r="E53" s="1"/>
  <c r="E54" s="1"/>
  <c r="E55" s="1"/>
  <c r="E56" s="1"/>
  <c r="E57" s="1"/>
  <c r="E58" s="1"/>
  <c r="E59" s="1"/>
  <c r="E60" s="1"/>
  <c r="E61" s="1"/>
  <c r="E62" s="1"/>
  <c r="E63" s="1"/>
  <c r="E64" s="1"/>
  <c r="E65" s="1"/>
  <c r="E66" s="1"/>
  <c r="E67" s="1"/>
  <c r="E68" s="1"/>
  <c r="E69" s="1"/>
  <c r="E70" s="1"/>
  <c r="E71" s="1"/>
  <c r="E72" s="1"/>
  <c r="E73" s="1"/>
  <c r="E74" s="1"/>
  <c r="E75" s="1"/>
  <c r="E76" s="1"/>
  <c r="E77" s="1"/>
  <c r="E78" s="1"/>
  <c r="E79" s="1"/>
  <c r="E80" s="1"/>
  <c r="E81" s="1"/>
  <c r="E82" s="1"/>
  <c r="E83" s="1"/>
  <c r="E84" s="1"/>
  <c r="E85" s="1"/>
  <c r="E86" s="1"/>
  <c r="E87" s="1"/>
  <c r="E88" s="1"/>
  <c r="E89" s="1"/>
  <c r="E90" s="1"/>
  <c r="E91" s="1"/>
  <c r="E92" s="1"/>
  <c r="E93" s="1"/>
  <c r="E94" s="1"/>
  <c r="E95" s="1"/>
  <c r="E96" s="1"/>
  <c r="E97" s="1"/>
  <c r="E98" s="1"/>
  <c r="E99" s="1"/>
  <c r="E100" s="1"/>
  <c r="E101" s="1"/>
  <c r="E102" s="1"/>
  <c r="E103" s="1"/>
  <c r="E104" s="1"/>
  <c r="E105" s="1"/>
  <c r="E106" s="1"/>
  <c r="E107" s="1"/>
  <c r="E108" s="1"/>
  <c r="E109" s="1"/>
  <c r="E110" s="1"/>
  <c r="E111" s="1"/>
  <c r="E112" s="1"/>
  <c r="E113" s="1"/>
  <c r="E114" s="1"/>
  <c r="E115" s="1"/>
  <c r="E116" s="1"/>
  <c r="E117" s="1"/>
  <c r="E118" s="1"/>
  <c r="E119" s="1"/>
  <c r="E120" s="1"/>
  <c r="E121" s="1"/>
  <c r="E122" s="1"/>
  <c r="E123" s="1"/>
  <c r="E124" s="1"/>
  <c r="E125" s="1"/>
  <c r="E126" s="1"/>
  <c r="E127" s="1"/>
  <c r="E128" s="1"/>
  <c r="E129" s="1"/>
  <c r="E130" s="1"/>
  <c r="E131" s="1"/>
  <c r="E132" s="1"/>
  <c r="E133" s="1"/>
  <c r="E134" s="1"/>
  <c r="E135" s="1"/>
  <c r="E136" s="1"/>
  <c r="E137" s="1"/>
  <c r="E138" s="1"/>
  <c r="E139" s="1"/>
  <c r="E140" s="1"/>
  <c r="E141" s="1"/>
  <c r="E142" s="1"/>
  <c r="E143" s="1"/>
  <c r="E144" s="1"/>
  <c r="E145" s="1"/>
  <c r="E146" s="1"/>
  <c r="E147" s="1"/>
  <c r="E148" s="1"/>
  <c r="E149" s="1"/>
  <c r="E150" s="1"/>
  <c r="E151" s="1"/>
  <c r="E152" s="1"/>
  <c r="E153" s="1"/>
  <c r="E154" s="1"/>
  <c r="E155" s="1"/>
  <c r="E156" s="1"/>
  <c r="E157" s="1"/>
  <c r="E158" s="1"/>
  <c r="E159" s="1"/>
  <c r="E160" s="1"/>
  <c r="E161" s="1"/>
  <c r="E162" s="1"/>
  <c r="E163" s="1"/>
  <c r="E164" s="1"/>
  <c r="E165" s="1"/>
  <c r="E166" s="1"/>
  <c r="E167" s="1"/>
  <c r="E168" s="1"/>
  <c r="E169" s="1"/>
  <c r="E170" s="1"/>
  <c r="E171" s="1"/>
  <c r="E172" s="1"/>
  <c r="E173" s="1"/>
  <c r="E174" s="1"/>
  <c r="E175" s="1"/>
  <c r="E176" s="1"/>
  <c r="E177" s="1"/>
  <c r="E178" s="1"/>
  <c r="E179" s="1"/>
  <c r="E180" s="1"/>
  <c r="E181" s="1"/>
  <c r="E182" s="1"/>
  <c r="E183" s="1"/>
  <c r="E184" s="1"/>
  <c r="E185" s="1"/>
  <c r="E186" s="1"/>
  <c r="E187" s="1"/>
  <c r="E188" s="1"/>
  <c r="E189" s="1"/>
  <c r="E190" s="1"/>
  <c r="E191" s="1"/>
  <c r="E192" s="1"/>
  <c r="E193" s="1"/>
  <c r="E194" s="1"/>
  <c r="E195" s="1"/>
  <c r="E196" s="1"/>
  <c r="E197" s="1"/>
  <c r="E198" s="1"/>
  <c r="E199" s="1"/>
  <c r="E200" s="1"/>
  <c r="E201" s="1"/>
  <c r="E202" s="1"/>
  <c r="E203" s="1"/>
  <c r="E204" s="1"/>
  <c r="E205" s="1"/>
  <c r="E206" s="1"/>
  <c r="E207" s="1"/>
  <c r="E208" s="1"/>
  <c r="E209" s="1"/>
  <c r="E210" s="1"/>
  <c r="E211" s="1"/>
  <c r="E212" s="1"/>
  <c r="E213" s="1"/>
  <c r="E214" s="1"/>
  <c r="E215" s="1"/>
  <c r="E216" s="1"/>
  <c r="E217" s="1"/>
  <c r="E218" s="1"/>
  <c r="E219" s="1"/>
  <c r="E220" s="1"/>
  <c r="E221" s="1"/>
  <c r="E222" s="1"/>
  <c r="E223" s="1"/>
  <c r="E224" s="1"/>
  <c r="E225" s="1"/>
  <c r="E226" s="1"/>
  <c r="E227" s="1"/>
  <c r="E228" s="1"/>
  <c r="E229" s="1"/>
  <c r="E230" s="1"/>
  <c r="E231" s="1"/>
  <c r="E232" s="1"/>
  <c r="E233" s="1"/>
  <c r="E234" s="1"/>
  <c r="E235" s="1"/>
  <c r="E236" s="1"/>
  <c r="E237" s="1"/>
  <c r="E238" s="1"/>
  <c r="E239" s="1"/>
  <c r="E240" s="1"/>
  <c r="E241" s="1"/>
  <c r="E242" s="1"/>
  <c r="E243" s="1"/>
  <c r="E244" s="1"/>
  <c r="E245" s="1"/>
  <c r="E246" s="1"/>
  <c r="E247" s="1"/>
  <c r="E248" s="1"/>
  <c r="E249" s="1"/>
  <c r="E250" s="1"/>
  <c r="E251" s="1"/>
  <c r="E252" s="1"/>
  <c r="E253" s="1"/>
  <c r="E254" s="1"/>
  <c r="E255" s="1"/>
  <c r="E256" s="1"/>
  <c r="E257" s="1"/>
  <c r="E12" i="2"/>
  <c r="E13"/>
</calcChain>
</file>

<file path=xl/sharedStrings.xml><?xml version="1.0" encoding="utf-8"?>
<sst xmlns="http://schemas.openxmlformats.org/spreadsheetml/2006/main" count="24" uniqueCount="24">
  <si>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</si>
  <si>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</si>
  <si>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</si>
  <si>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</si>
  <si>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</si>
  <si>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</si>
  <si>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</si>
  <si>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</si>
  <si>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</si>
  <si>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Enter the first year of the Data</t>
  </si>
  <si>
    <t>Enter the last year of the Data</t>
  </si>
  <si>
    <t>Date</t>
  </si>
  <si>
    <t>Unemployment Rate</t>
  </si>
  <si>
    <t>Enter Name of Your State</t>
  </si>
  <si>
    <t>Enter Name of Your County</t>
  </si>
  <si>
    <t xml:space="preserve">Labor Force &amp; Unemployment Rate for Target Market </t>
  </si>
  <si>
    <t>(Unemployment Rate is Orange Line on Left Axis)</t>
  </si>
  <si>
    <t>Total Labor Force</t>
  </si>
  <si>
    <r>
      <rPr>
        <b/>
        <i/>
        <sz val="10"/>
        <rFont val="Times New Roman"/>
        <family val="1"/>
      </rPr>
      <t>Note:</t>
    </r>
    <r>
      <rPr>
        <sz val="10"/>
        <rFont val="Times New Roman"/>
        <family val="1"/>
      </rPr>
      <t xml:space="preserve">
This template takes in data for multiple  years and we recommend that you put in the data for all the years to give the reader of the business plan a good idea of the changes that have taken place.  
Please feel free to add only as much data as you deem necessary for your analysis - the chart is designed to update automatically.
We have placed some placeholder data for you to get a better understanding of how data should be entered - please feel free to overwrite the existing data by entering in data pertaining to your plan.</t>
    </r>
  </si>
  <si>
    <t>New York</t>
  </si>
  <si>
    <t>TEMPLATE FOR TARGET MARKET LABOR FORCE &amp; UNEMPLOYMENT RATE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</si>
  <si>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</si>
  <si>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</si>
  <si>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Monroe</t>
  </si>
</sst>
</file>

<file path=xl/styles.xml><?xml version="1.0" encoding="utf-8"?>
<styleSheet xmlns="http://schemas.openxmlformats.org/spreadsheetml/2006/main">
  <numFmts count="2">
    <numFmt numFmtId="164" formatCode="0.0%"/>
    <numFmt numFmtId="165" formatCode="[$-409]mmmm\-yy;@"/>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b/>
      <i/>
      <sz val="10"/>
      <name val="Times New Roman"/>
      <family val="1"/>
    </font>
    <font>
      <b/>
      <sz val="10"/>
      <color theme="1"/>
      <name val="Times New Roman"/>
      <family val="1"/>
    </font>
    <font>
      <b/>
      <sz val="10"/>
      <color theme="0"/>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42">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55"/>
      </left>
      <right style="thin">
        <color indexed="55"/>
      </right>
      <top style="thin">
        <color indexed="8"/>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8"/>
      </left>
      <right/>
      <top style="thin">
        <color indexed="8"/>
      </top>
      <bottom/>
      <diagonal/>
    </border>
    <border>
      <left/>
      <right/>
      <top style="thin">
        <color indexed="8"/>
      </top>
      <bottom/>
      <diagonal/>
    </border>
    <border>
      <left style="thin">
        <color indexed="8"/>
      </left>
      <right style="thin">
        <color indexed="55"/>
      </right>
      <top style="thin">
        <color indexed="55"/>
      </top>
      <bottom/>
      <diagonal/>
    </border>
    <border>
      <left style="thin">
        <color indexed="55"/>
      </left>
      <right style="thin">
        <color indexed="55"/>
      </right>
      <top style="thin">
        <color indexed="55"/>
      </top>
      <bottom/>
      <diagonal/>
    </border>
    <border>
      <left/>
      <right style="thin">
        <color indexed="8"/>
      </right>
      <top style="thin">
        <color indexed="8"/>
      </top>
      <bottom/>
      <diagonal/>
    </border>
    <border>
      <left style="thin">
        <color indexed="22"/>
      </left>
      <right style="thin">
        <color indexed="8"/>
      </right>
      <top style="thin">
        <color indexed="9"/>
      </top>
      <bottom style="thin">
        <color indexed="8"/>
      </bottom>
      <diagonal/>
    </border>
    <border>
      <left style="thin">
        <color indexed="55"/>
      </left>
      <right style="thin">
        <color indexed="8"/>
      </right>
      <top style="thin">
        <color indexed="8"/>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92">
    <xf numFmtId="0" fontId="0" fillId="0" borderId="0" xfId="0"/>
    <xf numFmtId="0" fontId="3" fillId="0" borderId="0" xfId="0" applyFont="1"/>
    <xf numFmtId="10" fontId="3" fillId="0" borderId="0" xfId="0" applyNumberFormat="1"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4" fillId="2" borderId="11" xfId="0" applyFont="1" applyFill="1" applyBorder="1" applyAlignment="1">
      <alignment horizontal="left"/>
    </xf>
    <xf numFmtId="0" fontId="2" fillId="2" borderId="12" xfId="0" applyFont="1" applyFill="1" applyBorder="1" applyAlignment="1">
      <alignment horizontal="center"/>
    </xf>
    <xf numFmtId="0" fontId="3" fillId="0" borderId="0" xfId="0" applyFont="1" applyBorder="1" applyAlignment="1">
      <alignment horizontal="left" vertical="center"/>
    </xf>
    <xf numFmtId="1" fontId="9" fillId="0" borderId="13" xfId="0" applyNumberFormat="1" applyFont="1" applyFill="1" applyBorder="1" applyAlignment="1" applyProtection="1">
      <alignment horizontal="center" wrapText="1"/>
    </xf>
    <xf numFmtId="0" fontId="0" fillId="3" borderId="3" xfId="0" applyFill="1" applyBorder="1"/>
    <xf numFmtId="0" fontId="0" fillId="3" borderId="0" xfId="0" applyFill="1" applyBorder="1"/>
    <xf numFmtId="165" fontId="3" fillId="6" borderId="19" xfId="0" applyNumberFormat="1" applyFont="1" applyFill="1" applyBorder="1" applyAlignment="1" applyProtection="1">
      <alignment horizontal="left"/>
      <protection locked="0"/>
    </xf>
    <xf numFmtId="164" fontId="3" fillId="6" borderId="20" xfId="0" applyNumberFormat="1" applyFont="1" applyFill="1" applyBorder="1" applyAlignment="1" applyProtection="1">
      <alignment horizontal="center"/>
      <protection locked="0"/>
    </xf>
    <xf numFmtId="0" fontId="2" fillId="2" borderId="22" xfId="0" applyFont="1" applyFill="1" applyBorder="1" applyAlignment="1">
      <alignment horizontal="center"/>
    </xf>
    <xf numFmtId="1" fontId="9" fillId="0" borderId="23" xfId="0" applyNumberFormat="1" applyFont="1" applyFill="1" applyBorder="1" applyAlignment="1" applyProtection="1">
      <alignment horizontal="center" wrapText="1"/>
    </xf>
    <xf numFmtId="3" fontId="3" fillId="6" borderId="24" xfId="0" applyNumberFormat="1" applyFont="1" applyFill="1" applyBorder="1" applyAlignment="1" applyProtection="1">
      <alignment horizontal="center"/>
      <protection locked="0"/>
    </xf>
    <xf numFmtId="165" fontId="3" fillId="6" borderId="25" xfId="0" applyNumberFormat="1" applyFont="1" applyFill="1" applyBorder="1" applyAlignment="1" applyProtection="1">
      <alignment horizontal="left"/>
      <protection locked="0"/>
    </xf>
    <xf numFmtId="164" fontId="3" fillId="6" borderId="26" xfId="0" applyNumberFormat="1" applyFont="1" applyFill="1" applyBorder="1" applyAlignment="1" applyProtection="1">
      <alignment horizontal="center"/>
      <protection locked="0"/>
    </xf>
    <xf numFmtId="3" fontId="3" fillId="6" borderId="27" xfId="0" applyNumberFormat="1" applyFont="1" applyFill="1" applyBorder="1" applyAlignment="1" applyProtection="1">
      <alignment horizontal="center"/>
      <protection locked="0"/>
    </xf>
    <xf numFmtId="0" fontId="3" fillId="0" borderId="0" xfId="0" applyFont="1" applyAlignment="1">
      <alignment horizontal="left" vertical="center"/>
    </xf>
    <xf numFmtId="0" fontId="0" fillId="4" borderId="34" xfId="0" applyFill="1" applyBorder="1" applyProtection="1"/>
    <xf numFmtId="0" fontId="0" fillId="4" borderId="35" xfId="0" applyFill="1" applyBorder="1" applyProtection="1"/>
    <xf numFmtId="0" fontId="0" fillId="7" borderId="0" xfId="0" applyFill="1"/>
    <xf numFmtId="0" fontId="11" fillId="8" borderId="39" xfId="0" applyFont="1" applyFill="1" applyBorder="1"/>
    <xf numFmtId="0" fontId="11" fillId="8" borderId="41" xfId="0" applyFont="1" applyFill="1" applyBorder="1"/>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11" fillId="8" borderId="39" xfId="0" applyFont="1" applyFill="1" applyBorder="1" applyAlignment="1">
      <alignment horizontal="center"/>
    </xf>
    <xf numFmtId="0" fontId="11" fillId="8" borderId="40" xfId="0" applyFont="1" applyFill="1" applyBorder="1" applyAlignment="1">
      <alignment horizontal="center"/>
    </xf>
    <xf numFmtId="0" fontId="11" fillId="8" borderId="41"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4" fillId="6" borderId="16" xfId="0" applyFont="1" applyFill="1" applyBorder="1" applyAlignment="1" applyProtection="1">
      <alignment horizontal="center"/>
      <protection locked="0"/>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2" fillId="2" borderId="21" xfId="0" applyFont="1" applyFill="1" applyBorder="1" applyAlignment="1">
      <alignment horizont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7" fillId="0" borderId="36" xfId="1" applyFont="1" applyBorder="1" applyAlignment="1" applyProtection="1">
      <alignment horizontal="center"/>
    </xf>
    <xf numFmtId="0" fontId="7" fillId="0" borderId="37" xfId="1" applyFont="1" applyBorder="1" applyAlignment="1" applyProtection="1">
      <alignment horizontal="center"/>
    </xf>
    <xf numFmtId="0" fontId="7" fillId="0" borderId="38" xfId="1" applyFont="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2" fillId="7" borderId="31" xfId="0" applyFont="1" applyFill="1" applyBorder="1" applyAlignment="1">
      <alignment horizontal="center"/>
    </xf>
    <xf numFmtId="0" fontId="12" fillId="7" borderId="32" xfId="0" applyFont="1" applyFill="1" applyBorder="1" applyAlignment="1">
      <alignment horizontal="center"/>
    </xf>
    <xf numFmtId="0" fontId="12" fillId="7" borderId="33" xfId="0" applyFont="1" applyFill="1" applyBorder="1" applyAlignment="1">
      <alignment horizontal="center"/>
    </xf>
    <xf numFmtId="0" fontId="11" fillId="8" borderId="34" xfId="0" applyFont="1" applyFill="1" applyBorder="1" applyAlignment="1">
      <alignment horizontal="center"/>
    </xf>
    <xf numFmtId="0" fontId="11" fillId="8" borderId="0" xfId="0" applyFont="1" applyFill="1" applyBorder="1" applyAlignment="1">
      <alignment horizontal="center"/>
    </xf>
    <xf numFmtId="0" fontId="11" fillId="8" borderId="35" xfId="0" applyFont="1" applyFill="1" applyBorder="1" applyAlignment="1">
      <alignment horizontal="center"/>
    </xf>
    <xf numFmtId="0" fontId="11" fillId="9" borderId="34" xfId="0" applyFont="1" applyFill="1" applyBorder="1" applyAlignment="1">
      <alignment horizontal="center"/>
    </xf>
    <xf numFmtId="0" fontId="11" fillId="9" borderId="0" xfId="0" applyFont="1" applyFill="1" applyBorder="1" applyAlignment="1">
      <alignment horizontal="center"/>
    </xf>
    <xf numFmtId="0" fontId="11" fillId="9" borderId="35"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mruColors>
      <color rgb="FFFFCC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80462195721526"/>
          <c:y val="0.14031180400890869"/>
          <c:w val="0.74942696979833356"/>
          <c:h val="0.63474387527839915"/>
        </c:manualLayout>
      </c:layout>
      <c:areaChart>
        <c:grouping val="standard"/>
        <c:ser>
          <c:idx val="1"/>
          <c:order val="1"/>
          <c:tx>
            <c:strRef>
              <c:f>Input!$G$29</c:f>
              <c:strCache>
                <c:ptCount val="1"/>
                <c:pt idx="0">
                  <c:v>Total Labor Force</c:v>
                </c:pt>
              </c:strCache>
            </c:strRef>
          </c:tx>
          <c:spPr>
            <a:solidFill>
              <a:srgbClr val="EEECE1">
                <a:lumMod val="90000"/>
                <a:alpha val="76000"/>
              </a:srgbClr>
            </a:solidFill>
            <a:ln w="25400">
              <a:noFill/>
            </a:ln>
          </c:spPr>
          <c:cat>
            <c:numRef>
              <c:f>[0]!Year</c:f>
              <c:numCache>
                <c:formatCode>[$-409]mmmm\-yy;@</c:formatCode>
                <c:ptCount val="228"/>
                <c:pt idx="0">
                  <c:v>33970</c:v>
                </c:pt>
                <c:pt idx="1">
                  <c:v>34011</c:v>
                </c:pt>
                <c:pt idx="2">
                  <c:v>34039</c:v>
                </c:pt>
                <c:pt idx="3">
                  <c:v>34070</c:v>
                </c:pt>
                <c:pt idx="4">
                  <c:v>34100</c:v>
                </c:pt>
                <c:pt idx="5">
                  <c:v>34131</c:v>
                </c:pt>
                <c:pt idx="6">
                  <c:v>34161</c:v>
                </c:pt>
                <c:pt idx="7">
                  <c:v>34192</c:v>
                </c:pt>
                <c:pt idx="8">
                  <c:v>34223</c:v>
                </c:pt>
                <c:pt idx="9">
                  <c:v>34253</c:v>
                </c:pt>
                <c:pt idx="10">
                  <c:v>34284</c:v>
                </c:pt>
                <c:pt idx="11">
                  <c:v>34314</c:v>
                </c:pt>
                <c:pt idx="12">
                  <c:v>34345</c:v>
                </c:pt>
                <c:pt idx="13">
                  <c:v>34376</c:v>
                </c:pt>
                <c:pt idx="14">
                  <c:v>34404</c:v>
                </c:pt>
                <c:pt idx="15">
                  <c:v>34435</c:v>
                </c:pt>
                <c:pt idx="16">
                  <c:v>34465</c:v>
                </c:pt>
                <c:pt idx="17">
                  <c:v>34496</c:v>
                </c:pt>
                <c:pt idx="18">
                  <c:v>34526</c:v>
                </c:pt>
                <c:pt idx="19">
                  <c:v>34557</c:v>
                </c:pt>
                <c:pt idx="20">
                  <c:v>34588</c:v>
                </c:pt>
                <c:pt idx="21">
                  <c:v>34618</c:v>
                </c:pt>
                <c:pt idx="22">
                  <c:v>34649</c:v>
                </c:pt>
                <c:pt idx="23">
                  <c:v>34679</c:v>
                </c:pt>
                <c:pt idx="24">
                  <c:v>34710</c:v>
                </c:pt>
                <c:pt idx="25">
                  <c:v>34741</c:v>
                </c:pt>
                <c:pt idx="26">
                  <c:v>34769</c:v>
                </c:pt>
                <c:pt idx="27">
                  <c:v>34800</c:v>
                </c:pt>
                <c:pt idx="28">
                  <c:v>34830</c:v>
                </c:pt>
                <c:pt idx="29">
                  <c:v>34861</c:v>
                </c:pt>
                <c:pt idx="30">
                  <c:v>34891</c:v>
                </c:pt>
                <c:pt idx="31">
                  <c:v>34922</c:v>
                </c:pt>
                <c:pt idx="32">
                  <c:v>34953</c:v>
                </c:pt>
                <c:pt idx="33">
                  <c:v>34983</c:v>
                </c:pt>
                <c:pt idx="34">
                  <c:v>35014</c:v>
                </c:pt>
                <c:pt idx="35">
                  <c:v>35044</c:v>
                </c:pt>
                <c:pt idx="36">
                  <c:v>35075</c:v>
                </c:pt>
                <c:pt idx="37">
                  <c:v>35106</c:v>
                </c:pt>
                <c:pt idx="38">
                  <c:v>35135</c:v>
                </c:pt>
                <c:pt idx="39">
                  <c:v>35166</c:v>
                </c:pt>
                <c:pt idx="40">
                  <c:v>35196</c:v>
                </c:pt>
                <c:pt idx="41">
                  <c:v>35227</c:v>
                </c:pt>
                <c:pt idx="42">
                  <c:v>35257</c:v>
                </c:pt>
                <c:pt idx="43">
                  <c:v>35288</c:v>
                </c:pt>
                <c:pt idx="44">
                  <c:v>35319</c:v>
                </c:pt>
                <c:pt idx="45">
                  <c:v>35349</c:v>
                </c:pt>
                <c:pt idx="46">
                  <c:v>35380</c:v>
                </c:pt>
                <c:pt idx="47">
                  <c:v>35410</c:v>
                </c:pt>
                <c:pt idx="48">
                  <c:v>35441</c:v>
                </c:pt>
                <c:pt idx="49">
                  <c:v>35472</c:v>
                </c:pt>
                <c:pt idx="50">
                  <c:v>35500</c:v>
                </c:pt>
                <c:pt idx="51">
                  <c:v>35531</c:v>
                </c:pt>
                <c:pt idx="52">
                  <c:v>35561</c:v>
                </c:pt>
                <c:pt idx="53">
                  <c:v>35592</c:v>
                </c:pt>
                <c:pt idx="54">
                  <c:v>35622</c:v>
                </c:pt>
                <c:pt idx="55">
                  <c:v>35653</c:v>
                </c:pt>
                <c:pt idx="56">
                  <c:v>35684</c:v>
                </c:pt>
                <c:pt idx="57">
                  <c:v>35714</c:v>
                </c:pt>
                <c:pt idx="58">
                  <c:v>35745</c:v>
                </c:pt>
                <c:pt idx="59">
                  <c:v>35775</c:v>
                </c:pt>
                <c:pt idx="60">
                  <c:v>35806</c:v>
                </c:pt>
                <c:pt idx="61">
                  <c:v>35837</c:v>
                </c:pt>
                <c:pt idx="62">
                  <c:v>35865</c:v>
                </c:pt>
                <c:pt idx="63">
                  <c:v>35896</c:v>
                </c:pt>
                <c:pt idx="64">
                  <c:v>35926</c:v>
                </c:pt>
                <c:pt idx="65">
                  <c:v>35957</c:v>
                </c:pt>
                <c:pt idx="66">
                  <c:v>35987</c:v>
                </c:pt>
                <c:pt idx="67">
                  <c:v>36018</c:v>
                </c:pt>
                <c:pt idx="68">
                  <c:v>36049</c:v>
                </c:pt>
                <c:pt idx="69">
                  <c:v>36079</c:v>
                </c:pt>
                <c:pt idx="70">
                  <c:v>36110</c:v>
                </c:pt>
                <c:pt idx="71">
                  <c:v>36140</c:v>
                </c:pt>
                <c:pt idx="72">
                  <c:v>36171</c:v>
                </c:pt>
                <c:pt idx="73">
                  <c:v>36202</c:v>
                </c:pt>
                <c:pt idx="74">
                  <c:v>36230</c:v>
                </c:pt>
                <c:pt idx="75">
                  <c:v>36261</c:v>
                </c:pt>
                <c:pt idx="76">
                  <c:v>36291</c:v>
                </c:pt>
                <c:pt idx="77">
                  <c:v>36322</c:v>
                </c:pt>
                <c:pt idx="78">
                  <c:v>36352</c:v>
                </c:pt>
                <c:pt idx="79">
                  <c:v>36383</c:v>
                </c:pt>
                <c:pt idx="80">
                  <c:v>36414</c:v>
                </c:pt>
                <c:pt idx="81">
                  <c:v>36444</c:v>
                </c:pt>
                <c:pt idx="82">
                  <c:v>36475</c:v>
                </c:pt>
                <c:pt idx="83">
                  <c:v>36505</c:v>
                </c:pt>
                <c:pt idx="84">
                  <c:v>36536</c:v>
                </c:pt>
                <c:pt idx="85">
                  <c:v>36567</c:v>
                </c:pt>
                <c:pt idx="86">
                  <c:v>36596</c:v>
                </c:pt>
                <c:pt idx="87">
                  <c:v>36627</c:v>
                </c:pt>
                <c:pt idx="88">
                  <c:v>36657</c:v>
                </c:pt>
                <c:pt idx="89">
                  <c:v>36688</c:v>
                </c:pt>
                <c:pt idx="90">
                  <c:v>36718</c:v>
                </c:pt>
                <c:pt idx="91">
                  <c:v>36749</c:v>
                </c:pt>
                <c:pt idx="92">
                  <c:v>36780</c:v>
                </c:pt>
                <c:pt idx="93">
                  <c:v>36810</c:v>
                </c:pt>
                <c:pt idx="94">
                  <c:v>36841</c:v>
                </c:pt>
                <c:pt idx="95">
                  <c:v>36871</c:v>
                </c:pt>
                <c:pt idx="96">
                  <c:v>36902</c:v>
                </c:pt>
                <c:pt idx="97">
                  <c:v>36933</c:v>
                </c:pt>
                <c:pt idx="98">
                  <c:v>36961</c:v>
                </c:pt>
                <c:pt idx="99">
                  <c:v>36992</c:v>
                </c:pt>
                <c:pt idx="100">
                  <c:v>37022</c:v>
                </c:pt>
                <c:pt idx="101">
                  <c:v>37053</c:v>
                </c:pt>
                <c:pt idx="102">
                  <c:v>37083</c:v>
                </c:pt>
                <c:pt idx="103">
                  <c:v>37114</c:v>
                </c:pt>
                <c:pt idx="104">
                  <c:v>37145</c:v>
                </c:pt>
                <c:pt idx="105">
                  <c:v>37175</c:v>
                </c:pt>
                <c:pt idx="106">
                  <c:v>37206</c:v>
                </c:pt>
                <c:pt idx="107">
                  <c:v>37236</c:v>
                </c:pt>
                <c:pt idx="108">
                  <c:v>37267</c:v>
                </c:pt>
                <c:pt idx="109">
                  <c:v>37298</c:v>
                </c:pt>
                <c:pt idx="110">
                  <c:v>37326</c:v>
                </c:pt>
                <c:pt idx="111">
                  <c:v>37357</c:v>
                </c:pt>
                <c:pt idx="112">
                  <c:v>37387</c:v>
                </c:pt>
                <c:pt idx="113">
                  <c:v>37418</c:v>
                </c:pt>
                <c:pt idx="114">
                  <c:v>37448</c:v>
                </c:pt>
                <c:pt idx="115">
                  <c:v>37479</c:v>
                </c:pt>
                <c:pt idx="116">
                  <c:v>37510</c:v>
                </c:pt>
                <c:pt idx="117">
                  <c:v>37540</c:v>
                </c:pt>
                <c:pt idx="118">
                  <c:v>37571</c:v>
                </c:pt>
                <c:pt idx="119">
                  <c:v>37601</c:v>
                </c:pt>
                <c:pt idx="120">
                  <c:v>37632</c:v>
                </c:pt>
                <c:pt idx="121">
                  <c:v>37663</c:v>
                </c:pt>
                <c:pt idx="122">
                  <c:v>37691</c:v>
                </c:pt>
                <c:pt idx="123">
                  <c:v>37722</c:v>
                </c:pt>
                <c:pt idx="124">
                  <c:v>37752</c:v>
                </c:pt>
                <c:pt idx="125">
                  <c:v>37783</c:v>
                </c:pt>
                <c:pt idx="126">
                  <c:v>37813</c:v>
                </c:pt>
                <c:pt idx="127">
                  <c:v>37844</c:v>
                </c:pt>
                <c:pt idx="128">
                  <c:v>37875</c:v>
                </c:pt>
                <c:pt idx="129">
                  <c:v>37905</c:v>
                </c:pt>
                <c:pt idx="130">
                  <c:v>37936</c:v>
                </c:pt>
                <c:pt idx="131">
                  <c:v>37966</c:v>
                </c:pt>
                <c:pt idx="132">
                  <c:v>37997</c:v>
                </c:pt>
                <c:pt idx="133">
                  <c:v>38028</c:v>
                </c:pt>
                <c:pt idx="134">
                  <c:v>38057</c:v>
                </c:pt>
                <c:pt idx="135">
                  <c:v>38088</c:v>
                </c:pt>
                <c:pt idx="136">
                  <c:v>38118</c:v>
                </c:pt>
                <c:pt idx="137">
                  <c:v>38149</c:v>
                </c:pt>
                <c:pt idx="138">
                  <c:v>38179</c:v>
                </c:pt>
                <c:pt idx="139">
                  <c:v>38210</c:v>
                </c:pt>
                <c:pt idx="140">
                  <c:v>38241</c:v>
                </c:pt>
                <c:pt idx="141">
                  <c:v>38271</c:v>
                </c:pt>
                <c:pt idx="142">
                  <c:v>38302</c:v>
                </c:pt>
                <c:pt idx="143">
                  <c:v>38332</c:v>
                </c:pt>
                <c:pt idx="144">
                  <c:v>38363</c:v>
                </c:pt>
                <c:pt idx="145">
                  <c:v>38394</c:v>
                </c:pt>
                <c:pt idx="146">
                  <c:v>38422</c:v>
                </c:pt>
                <c:pt idx="147">
                  <c:v>38453</c:v>
                </c:pt>
                <c:pt idx="148">
                  <c:v>38483</c:v>
                </c:pt>
                <c:pt idx="149">
                  <c:v>38514</c:v>
                </c:pt>
                <c:pt idx="150">
                  <c:v>38544</c:v>
                </c:pt>
                <c:pt idx="151">
                  <c:v>38575</c:v>
                </c:pt>
                <c:pt idx="152">
                  <c:v>38606</c:v>
                </c:pt>
                <c:pt idx="153">
                  <c:v>38636</c:v>
                </c:pt>
                <c:pt idx="154">
                  <c:v>38667</c:v>
                </c:pt>
                <c:pt idx="155">
                  <c:v>38697</c:v>
                </c:pt>
                <c:pt idx="156">
                  <c:v>38728</c:v>
                </c:pt>
                <c:pt idx="157">
                  <c:v>38759</c:v>
                </c:pt>
                <c:pt idx="158">
                  <c:v>38787</c:v>
                </c:pt>
                <c:pt idx="159">
                  <c:v>38818</c:v>
                </c:pt>
                <c:pt idx="160">
                  <c:v>38848</c:v>
                </c:pt>
                <c:pt idx="161">
                  <c:v>38879</c:v>
                </c:pt>
                <c:pt idx="162">
                  <c:v>38909</c:v>
                </c:pt>
                <c:pt idx="163">
                  <c:v>38940</c:v>
                </c:pt>
                <c:pt idx="164">
                  <c:v>38971</c:v>
                </c:pt>
                <c:pt idx="165">
                  <c:v>39001</c:v>
                </c:pt>
                <c:pt idx="166">
                  <c:v>39032</c:v>
                </c:pt>
                <c:pt idx="167">
                  <c:v>39062</c:v>
                </c:pt>
                <c:pt idx="168">
                  <c:v>39093</c:v>
                </c:pt>
                <c:pt idx="169">
                  <c:v>39124</c:v>
                </c:pt>
                <c:pt idx="170">
                  <c:v>39152</c:v>
                </c:pt>
                <c:pt idx="171">
                  <c:v>39183</c:v>
                </c:pt>
                <c:pt idx="172">
                  <c:v>39213</c:v>
                </c:pt>
                <c:pt idx="173">
                  <c:v>39244</c:v>
                </c:pt>
                <c:pt idx="174">
                  <c:v>39274</c:v>
                </c:pt>
                <c:pt idx="175">
                  <c:v>39305</c:v>
                </c:pt>
                <c:pt idx="176">
                  <c:v>39336</c:v>
                </c:pt>
                <c:pt idx="177">
                  <c:v>39366</c:v>
                </c:pt>
                <c:pt idx="178">
                  <c:v>39397</c:v>
                </c:pt>
                <c:pt idx="179">
                  <c:v>39427</c:v>
                </c:pt>
                <c:pt idx="180">
                  <c:v>39458</c:v>
                </c:pt>
                <c:pt idx="181">
                  <c:v>39489</c:v>
                </c:pt>
                <c:pt idx="182">
                  <c:v>39518</c:v>
                </c:pt>
                <c:pt idx="183">
                  <c:v>39549</c:v>
                </c:pt>
                <c:pt idx="184">
                  <c:v>39579</c:v>
                </c:pt>
                <c:pt idx="185">
                  <c:v>39610</c:v>
                </c:pt>
                <c:pt idx="186">
                  <c:v>39640</c:v>
                </c:pt>
                <c:pt idx="187">
                  <c:v>39671</c:v>
                </c:pt>
                <c:pt idx="188">
                  <c:v>39702</c:v>
                </c:pt>
                <c:pt idx="189">
                  <c:v>39732</c:v>
                </c:pt>
                <c:pt idx="190">
                  <c:v>39763</c:v>
                </c:pt>
                <c:pt idx="191">
                  <c:v>39793</c:v>
                </c:pt>
                <c:pt idx="192">
                  <c:v>39824</c:v>
                </c:pt>
                <c:pt idx="193">
                  <c:v>39855</c:v>
                </c:pt>
                <c:pt idx="194">
                  <c:v>39883</c:v>
                </c:pt>
                <c:pt idx="195">
                  <c:v>39914</c:v>
                </c:pt>
                <c:pt idx="196">
                  <c:v>39944</c:v>
                </c:pt>
                <c:pt idx="197">
                  <c:v>39975</c:v>
                </c:pt>
                <c:pt idx="198">
                  <c:v>40005</c:v>
                </c:pt>
                <c:pt idx="199">
                  <c:v>40036</c:v>
                </c:pt>
                <c:pt idx="200">
                  <c:v>40067</c:v>
                </c:pt>
                <c:pt idx="201">
                  <c:v>40097</c:v>
                </c:pt>
                <c:pt idx="202">
                  <c:v>40128</c:v>
                </c:pt>
                <c:pt idx="203">
                  <c:v>40158</c:v>
                </c:pt>
                <c:pt idx="204">
                  <c:v>40189</c:v>
                </c:pt>
                <c:pt idx="205">
                  <c:v>40220</c:v>
                </c:pt>
                <c:pt idx="206">
                  <c:v>40248</c:v>
                </c:pt>
                <c:pt idx="207">
                  <c:v>40279</c:v>
                </c:pt>
                <c:pt idx="208">
                  <c:v>40309</c:v>
                </c:pt>
                <c:pt idx="209">
                  <c:v>40340</c:v>
                </c:pt>
                <c:pt idx="210">
                  <c:v>40370</c:v>
                </c:pt>
                <c:pt idx="211">
                  <c:v>40401</c:v>
                </c:pt>
                <c:pt idx="212">
                  <c:v>40432</c:v>
                </c:pt>
                <c:pt idx="213">
                  <c:v>40462</c:v>
                </c:pt>
                <c:pt idx="214">
                  <c:v>40493</c:v>
                </c:pt>
                <c:pt idx="215">
                  <c:v>40523</c:v>
                </c:pt>
                <c:pt idx="216">
                  <c:v>40554</c:v>
                </c:pt>
                <c:pt idx="217">
                  <c:v>40585</c:v>
                </c:pt>
                <c:pt idx="218">
                  <c:v>40613</c:v>
                </c:pt>
                <c:pt idx="219">
                  <c:v>40644</c:v>
                </c:pt>
                <c:pt idx="220">
                  <c:v>40674</c:v>
                </c:pt>
                <c:pt idx="221">
                  <c:v>40705</c:v>
                </c:pt>
                <c:pt idx="222">
                  <c:v>40735</c:v>
                </c:pt>
                <c:pt idx="223">
                  <c:v>40766</c:v>
                </c:pt>
                <c:pt idx="224">
                  <c:v>40797</c:v>
                </c:pt>
                <c:pt idx="225">
                  <c:v>40827</c:v>
                </c:pt>
                <c:pt idx="226">
                  <c:v>40858</c:v>
                </c:pt>
                <c:pt idx="227">
                  <c:v>40888</c:v>
                </c:pt>
              </c:numCache>
            </c:numRef>
          </c:cat>
          <c:val>
            <c:numRef>
              <c:f>[0]!LaborCompensation</c:f>
              <c:numCache>
                <c:formatCode>#,##0</c:formatCode>
                <c:ptCount val="228"/>
                <c:pt idx="0">
                  <c:v>379081</c:v>
                </c:pt>
                <c:pt idx="1">
                  <c:v>379970</c:v>
                </c:pt>
                <c:pt idx="2">
                  <c:v>377717</c:v>
                </c:pt>
                <c:pt idx="3">
                  <c:v>378831</c:v>
                </c:pt>
                <c:pt idx="4">
                  <c:v>383693</c:v>
                </c:pt>
                <c:pt idx="5">
                  <c:v>392569</c:v>
                </c:pt>
                <c:pt idx="6">
                  <c:v>397686</c:v>
                </c:pt>
                <c:pt idx="7">
                  <c:v>392804</c:v>
                </c:pt>
                <c:pt idx="8">
                  <c:v>379773</c:v>
                </c:pt>
                <c:pt idx="9">
                  <c:v>382125</c:v>
                </c:pt>
                <c:pt idx="10">
                  <c:v>382045</c:v>
                </c:pt>
                <c:pt idx="11">
                  <c:v>381158</c:v>
                </c:pt>
                <c:pt idx="12">
                  <c:v>382708</c:v>
                </c:pt>
                <c:pt idx="13">
                  <c:v>382066</c:v>
                </c:pt>
                <c:pt idx="14">
                  <c:v>379700</c:v>
                </c:pt>
                <c:pt idx="15">
                  <c:v>381104</c:v>
                </c:pt>
                <c:pt idx="16">
                  <c:v>382846</c:v>
                </c:pt>
                <c:pt idx="17">
                  <c:v>390947</c:v>
                </c:pt>
                <c:pt idx="18">
                  <c:v>393883</c:v>
                </c:pt>
                <c:pt idx="19">
                  <c:v>392355</c:v>
                </c:pt>
                <c:pt idx="20">
                  <c:v>382977</c:v>
                </c:pt>
                <c:pt idx="21">
                  <c:v>385392</c:v>
                </c:pt>
                <c:pt idx="22">
                  <c:v>383730</c:v>
                </c:pt>
                <c:pt idx="23">
                  <c:v>382042</c:v>
                </c:pt>
                <c:pt idx="24">
                  <c:v>380258</c:v>
                </c:pt>
                <c:pt idx="25">
                  <c:v>381375</c:v>
                </c:pt>
                <c:pt idx="26">
                  <c:v>380476</c:v>
                </c:pt>
                <c:pt idx="27">
                  <c:v>379024</c:v>
                </c:pt>
                <c:pt idx="28">
                  <c:v>380213</c:v>
                </c:pt>
                <c:pt idx="29">
                  <c:v>387774</c:v>
                </c:pt>
                <c:pt idx="30">
                  <c:v>391385</c:v>
                </c:pt>
                <c:pt idx="31">
                  <c:v>388652</c:v>
                </c:pt>
                <c:pt idx="32">
                  <c:v>381105</c:v>
                </c:pt>
                <c:pt idx="33">
                  <c:v>381946</c:v>
                </c:pt>
                <c:pt idx="34">
                  <c:v>379718</c:v>
                </c:pt>
                <c:pt idx="35">
                  <c:v>378419</c:v>
                </c:pt>
                <c:pt idx="36">
                  <c:v>378488</c:v>
                </c:pt>
                <c:pt idx="37">
                  <c:v>379276</c:v>
                </c:pt>
                <c:pt idx="38">
                  <c:v>378502</c:v>
                </c:pt>
                <c:pt idx="39">
                  <c:v>377680</c:v>
                </c:pt>
                <c:pt idx="40">
                  <c:v>381810</c:v>
                </c:pt>
                <c:pt idx="41">
                  <c:v>388088</c:v>
                </c:pt>
                <c:pt idx="42">
                  <c:v>393210</c:v>
                </c:pt>
                <c:pt idx="43">
                  <c:v>389073</c:v>
                </c:pt>
                <c:pt idx="44">
                  <c:v>381614</c:v>
                </c:pt>
                <c:pt idx="45">
                  <c:v>383483</c:v>
                </c:pt>
                <c:pt idx="46">
                  <c:v>382103</c:v>
                </c:pt>
                <c:pt idx="47">
                  <c:v>377760</c:v>
                </c:pt>
                <c:pt idx="48">
                  <c:v>378879</c:v>
                </c:pt>
                <c:pt idx="49">
                  <c:v>380875</c:v>
                </c:pt>
                <c:pt idx="50">
                  <c:v>381962</c:v>
                </c:pt>
                <c:pt idx="51">
                  <c:v>381858</c:v>
                </c:pt>
                <c:pt idx="52">
                  <c:v>387564</c:v>
                </c:pt>
                <c:pt idx="53">
                  <c:v>394733</c:v>
                </c:pt>
                <c:pt idx="54">
                  <c:v>398959</c:v>
                </c:pt>
                <c:pt idx="55">
                  <c:v>394070</c:v>
                </c:pt>
                <c:pt idx="56">
                  <c:v>387091</c:v>
                </c:pt>
                <c:pt idx="57">
                  <c:v>389820</c:v>
                </c:pt>
                <c:pt idx="58">
                  <c:v>389922</c:v>
                </c:pt>
                <c:pt idx="59">
                  <c:v>386673</c:v>
                </c:pt>
                <c:pt idx="60">
                  <c:v>385771</c:v>
                </c:pt>
                <c:pt idx="61">
                  <c:v>385706</c:v>
                </c:pt>
                <c:pt idx="62">
                  <c:v>385102</c:v>
                </c:pt>
                <c:pt idx="63">
                  <c:v>384379</c:v>
                </c:pt>
                <c:pt idx="64">
                  <c:v>389127</c:v>
                </c:pt>
                <c:pt idx="65">
                  <c:v>394937</c:v>
                </c:pt>
                <c:pt idx="66">
                  <c:v>399397</c:v>
                </c:pt>
                <c:pt idx="67">
                  <c:v>394153</c:v>
                </c:pt>
                <c:pt idx="68">
                  <c:v>389539</c:v>
                </c:pt>
                <c:pt idx="69">
                  <c:v>388985</c:v>
                </c:pt>
                <c:pt idx="70">
                  <c:v>387592</c:v>
                </c:pt>
                <c:pt idx="71">
                  <c:v>386181</c:v>
                </c:pt>
                <c:pt idx="72">
                  <c:v>382582</c:v>
                </c:pt>
                <c:pt idx="73">
                  <c:v>383764</c:v>
                </c:pt>
                <c:pt idx="74">
                  <c:v>382477</c:v>
                </c:pt>
                <c:pt idx="75">
                  <c:v>382754</c:v>
                </c:pt>
                <c:pt idx="76">
                  <c:v>388140</c:v>
                </c:pt>
                <c:pt idx="77">
                  <c:v>393599</c:v>
                </c:pt>
                <c:pt idx="78">
                  <c:v>395696</c:v>
                </c:pt>
                <c:pt idx="79">
                  <c:v>392128</c:v>
                </c:pt>
                <c:pt idx="80">
                  <c:v>384293</c:v>
                </c:pt>
                <c:pt idx="81">
                  <c:v>384923</c:v>
                </c:pt>
                <c:pt idx="82">
                  <c:v>383625</c:v>
                </c:pt>
                <c:pt idx="83">
                  <c:v>383598</c:v>
                </c:pt>
                <c:pt idx="84">
                  <c:v>376876</c:v>
                </c:pt>
                <c:pt idx="85">
                  <c:v>377572</c:v>
                </c:pt>
                <c:pt idx="86">
                  <c:v>376109</c:v>
                </c:pt>
                <c:pt idx="87">
                  <c:v>377250</c:v>
                </c:pt>
                <c:pt idx="88">
                  <c:v>375761</c:v>
                </c:pt>
                <c:pt idx="89">
                  <c:v>383918</c:v>
                </c:pt>
                <c:pt idx="90">
                  <c:v>383980</c:v>
                </c:pt>
                <c:pt idx="91">
                  <c:v>381870</c:v>
                </c:pt>
                <c:pt idx="92">
                  <c:v>375004</c:v>
                </c:pt>
                <c:pt idx="93">
                  <c:v>373631</c:v>
                </c:pt>
                <c:pt idx="94">
                  <c:v>373393</c:v>
                </c:pt>
                <c:pt idx="95">
                  <c:v>374363</c:v>
                </c:pt>
                <c:pt idx="96">
                  <c:v>374124</c:v>
                </c:pt>
                <c:pt idx="97">
                  <c:v>373668</c:v>
                </c:pt>
                <c:pt idx="98">
                  <c:v>372783</c:v>
                </c:pt>
                <c:pt idx="99">
                  <c:v>372809</c:v>
                </c:pt>
                <c:pt idx="100">
                  <c:v>373844</c:v>
                </c:pt>
                <c:pt idx="101">
                  <c:v>381430</c:v>
                </c:pt>
                <c:pt idx="102">
                  <c:v>382635</c:v>
                </c:pt>
                <c:pt idx="103">
                  <c:v>379545</c:v>
                </c:pt>
                <c:pt idx="104">
                  <c:v>376670</c:v>
                </c:pt>
                <c:pt idx="105">
                  <c:v>377356</c:v>
                </c:pt>
                <c:pt idx="106">
                  <c:v>377431</c:v>
                </c:pt>
                <c:pt idx="107">
                  <c:v>376937</c:v>
                </c:pt>
                <c:pt idx="108">
                  <c:v>372563</c:v>
                </c:pt>
                <c:pt idx="109">
                  <c:v>374502</c:v>
                </c:pt>
                <c:pt idx="110">
                  <c:v>372262</c:v>
                </c:pt>
                <c:pt idx="111">
                  <c:v>373148</c:v>
                </c:pt>
                <c:pt idx="112">
                  <c:v>375025</c:v>
                </c:pt>
                <c:pt idx="113">
                  <c:v>380677</c:v>
                </c:pt>
                <c:pt idx="114">
                  <c:v>382286</c:v>
                </c:pt>
                <c:pt idx="115">
                  <c:v>380981</c:v>
                </c:pt>
                <c:pt idx="116">
                  <c:v>374151</c:v>
                </c:pt>
                <c:pt idx="117">
                  <c:v>374273</c:v>
                </c:pt>
                <c:pt idx="118">
                  <c:v>373131</c:v>
                </c:pt>
                <c:pt idx="119">
                  <c:v>373199</c:v>
                </c:pt>
                <c:pt idx="120">
                  <c:v>373540</c:v>
                </c:pt>
                <c:pt idx="121">
                  <c:v>372660</c:v>
                </c:pt>
                <c:pt idx="122">
                  <c:v>370913</c:v>
                </c:pt>
                <c:pt idx="123">
                  <c:v>370290</c:v>
                </c:pt>
                <c:pt idx="124">
                  <c:v>373667</c:v>
                </c:pt>
                <c:pt idx="125">
                  <c:v>380454</c:v>
                </c:pt>
                <c:pt idx="126">
                  <c:v>380171</c:v>
                </c:pt>
                <c:pt idx="127">
                  <c:v>377831</c:v>
                </c:pt>
                <c:pt idx="128">
                  <c:v>371336</c:v>
                </c:pt>
                <c:pt idx="129">
                  <c:v>372689</c:v>
                </c:pt>
                <c:pt idx="130">
                  <c:v>371845</c:v>
                </c:pt>
                <c:pt idx="131">
                  <c:v>370945</c:v>
                </c:pt>
                <c:pt idx="132">
                  <c:v>373073</c:v>
                </c:pt>
                <c:pt idx="133">
                  <c:v>371601</c:v>
                </c:pt>
                <c:pt idx="134">
                  <c:v>370763</c:v>
                </c:pt>
                <c:pt idx="135">
                  <c:v>370697</c:v>
                </c:pt>
                <c:pt idx="136">
                  <c:v>372948</c:v>
                </c:pt>
                <c:pt idx="137">
                  <c:v>380112</c:v>
                </c:pt>
                <c:pt idx="138">
                  <c:v>381643</c:v>
                </c:pt>
                <c:pt idx="139">
                  <c:v>378218</c:v>
                </c:pt>
                <c:pt idx="140">
                  <c:v>371626</c:v>
                </c:pt>
                <c:pt idx="141">
                  <c:v>375218</c:v>
                </c:pt>
                <c:pt idx="142">
                  <c:v>374765</c:v>
                </c:pt>
                <c:pt idx="143">
                  <c:v>373626</c:v>
                </c:pt>
                <c:pt idx="144">
                  <c:v>372460</c:v>
                </c:pt>
                <c:pt idx="145">
                  <c:v>372953</c:v>
                </c:pt>
                <c:pt idx="146">
                  <c:v>372097</c:v>
                </c:pt>
                <c:pt idx="147">
                  <c:v>374152</c:v>
                </c:pt>
                <c:pt idx="148">
                  <c:v>376282</c:v>
                </c:pt>
                <c:pt idx="149">
                  <c:v>381578</c:v>
                </c:pt>
                <c:pt idx="150">
                  <c:v>383129</c:v>
                </c:pt>
                <c:pt idx="151">
                  <c:v>381332</c:v>
                </c:pt>
                <c:pt idx="152">
                  <c:v>375072</c:v>
                </c:pt>
                <c:pt idx="153">
                  <c:v>377869</c:v>
                </c:pt>
                <c:pt idx="154">
                  <c:v>377387</c:v>
                </c:pt>
                <c:pt idx="155">
                  <c:v>376531</c:v>
                </c:pt>
                <c:pt idx="156">
                  <c:v>372588</c:v>
                </c:pt>
                <c:pt idx="157">
                  <c:v>372972</c:v>
                </c:pt>
                <c:pt idx="158">
                  <c:v>372379</c:v>
                </c:pt>
                <c:pt idx="159">
                  <c:v>372041</c:v>
                </c:pt>
                <c:pt idx="160">
                  <c:v>373770</c:v>
                </c:pt>
                <c:pt idx="161">
                  <c:v>379997</c:v>
                </c:pt>
                <c:pt idx="162">
                  <c:v>379780</c:v>
                </c:pt>
                <c:pt idx="163">
                  <c:v>377776</c:v>
                </c:pt>
                <c:pt idx="164">
                  <c:v>372279</c:v>
                </c:pt>
                <c:pt idx="165">
                  <c:v>374001</c:v>
                </c:pt>
                <c:pt idx="166">
                  <c:v>373243</c:v>
                </c:pt>
                <c:pt idx="167">
                  <c:v>371860</c:v>
                </c:pt>
                <c:pt idx="168">
                  <c:v>372651</c:v>
                </c:pt>
                <c:pt idx="169">
                  <c:v>372123</c:v>
                </c:pt>
                <c:pt idx="170">
                  <c:v>370501</c:v>
                </c:pt>
                <c:pt idx="171">
                  <c:v>368821</c:v>
                </c:pt>
                <c:pt idx="172">
                  <c:v>372130</c:v>
                </c:pt>
                <c:pt idx="173">
                  <c:v>378658</c:v>
                </c:pt>
                <c:pt idx="174">
                  <c:v>378732</c:v>
                </c:pt>
                <c:pt idx="175">
                  <c:v>375301</c:v>
                </c:pt>
                <c:pt idx="176">
                  <c:v>372080</c:v>
                </c:pt>
                <c:pt idx="177">
                  <c:v>373143</c:v>
                </c:pt>
                <c:pt idx="178">
                  <c:v>373498</c:v>
                </c:pt>
                <c:pt idx="179">
                  <c:v>372637</c:v>
                </c:pt>
                <c:pt idx="180">
                  <c:v>373058</c:v>
                </c:pt>
                <c:pt idx="181">
                  <c:v>372642</c:v>
                </c:pt>
                <c:pt idx="182">
                  <c:v>372611</c:v>
                </c:pt>
                <c:pt idx="183">
                  <c:v>373166</c:v>
                </c:pt>
                <c:pt idx="184">
                  <c:v>376620</c:v>
                </c:pt>
                <c:pt idx="185">
                  <c:v>382312</c:v>
                </c:pt>
                <c:pt idx="186">
                  <c:v>382545</c:v>
                </c:pt>
                <c:pt idx="187">
                  <c:v>381168</c:v>
                </c:pt>
                <c:pt idx="188">
                  <c:v>376862</c:v>
                </c:pt>
                <c:pt idx="189">
                  <c:v>378515</c:v>
                </c:pt>
                <c:pt idx="190">
                  <c:v>375872</c:v>
                </c:pt>
                <c:pt idx="191">
                  <c:v>374881</c:v>
                </c:pt>
                <c:pt idx="192">
                  <c:v>374573</c:v>
                </c:pt>
                <c:pt idx="193">
                  <c:v>374471</c:v>
                </c:pt>
                <c:pt idx="194">
                  <c:v>372625</c:v>
                </c:pt>
                <c:pt idx="195">
                  <c:v>371473</c:v>
                </c:pt>
                <c:pt idx="196">
                  <c:v>373888</c:v>
                </c:pt>
                <c:pt idx="197">
                  <c:v>379897</c:v>
                </c:pt>
                <c:pt idx="198">
                  <c:v>381586</c:v>
                </c:pt>
                <c:pt idx="199">
                  <c:v>378512</c:v>
                </c:pt>
                <c:pt idx="200">
                  <c:v>371439</c:v>
                </c:pt>
                <c:pt idx="201">
                  <c:v>372445</c:v>
                </c:pt>
                <c:pt idx="202">
                  <c:v>370292</c:v>
                </c:pt>
                <c:pt idx="203">
                  <c:v>367891</c:v>
                </c:pt>
                <c:pt idx="204">
                  <c:v>368370</c:v>
                </c:pt>
                <c:pt idx="205">
                  <c:v>368332</c:v>
                </c:pt>
                <c:pt idx="206">
                  <c:v>367891</c:v>
                </c:pt>
                <c:pt idx="207">
                  <c:v>369662</c:v>
                </c:pt>
                <c:pt idx="208">
                  <c:v>370378</c:v>
                </c:pt>
                <c:pt idx="209">
                  <c:v>375111</c:v>
                </c:pt>
                <c:pt idx="210">
                  <c:v>375628</c:v>
                </c:pt>
                <c:pt idx="211">
                  <c:v>374714</c:v>
                </c:pt>
                <c:pt idx="212">
                  <c:v>369001</c:v>
                </c:pt>
                <c:pt idx="213">
                  <c:v>370087</c:v>
                </c:pt>
                <c:pt idx="214">
                  <c:v>368242</c:v>
                </c:pt>
                <c:pt idx="215">
                  <c:v>365524</c:v>
                </c:pt>
                <c:pt idx="216">
                  <c:v>364888</c:v>
                </c:pt>
                <c:pt idx="217">
                  <c:v>364385</c:v>
                </c:pt>
                <c:pt idx="218">
                  <c:v>363596</c:v>
                </c:pt>
                <c:pt idx="219">
                  <c:v>364502</c:v>
                </c:pt>
                <c:pt idx="220">
                  <c:v>366074</c:v>
                </c:pt>
                <c:pt idx="221">
                  <c:v>371075</c:v>
                </c:pt>
                <c:pt idx="222">
                  <c:v>369886</c:v>
                </c:pt>
                <c:pt idx="223">
                  <c:v>368370</c:v>
                </c:pt>
                <c:pt idx="224">
                  <c:v>366506</c:v>
                </c:pt>
                <c:pt idx="225">
                  <c:v>367953</c:v>
                </c:pt>
                <c:pt idx="226">
                  <c:v>366928</c:v>
                </c:pt>
                <c:pt idx="227">
                  <c:v>367382</c:v>
                </c:pt>
              </c:numCache>
            </c:numRef>
          </c:val>
        </c:ser>
        <c:axId val="208179200"/>
        <c:axId val="208181888"/>
      </c:areaChart>
      <c:lineChart>
        <c:grouping val="standard"/>
        <c:ser>
          <c:idx val="0"/>
          <c:order val="0"/>
          <c:tx>
            <c:strRef>
              <c:f>Input!$F$29</c:f>
              <c:strCache>
                <c:ptCount val="1"/>
                <c:pt idx="0">
                  <c:v>Unemployment Rate</c:v>
                </c:pt>
              </c:strCache>
            </c:strRef>
          </c:tx>
          <c:spPr>
            <a:ln w="25400">
              <a:solidFill>
                <a:srgbClr val="FF9900"/>
              </a:solidFill>
              <a:prstDash val="solid"/>
            </a:ln>
          </c:spPr>
          <c:marker>
            <c:symbol val="none"/>
          </c:marker>
          <c:cat>
            <c:numRef>
              <c:f>[0]!Year</c:f>
              <c:numCache>
                <c:formatCode>[$-409]mmmm\-yy;@</c:formatCode>
                <c:ptCount val="228"/>
                <c:pt idx="0">
                  <c:v>33970</c:v>
                </c:pt>
                <c:pt idx="1">
                  <c:v>34011</c:v>
                </c:pt>
                <c:pt idx="2">
                  <c:v>34039</c:v>
                </c:pt>
                <c:pt idx="3">
                  <c:v>34070</c:v>
                </c:pt>
                <c:pt idx="4">
                  <c:v>34100</c:v>
                </c:pt>
                <c:pt idx="5">
                  <c:v>34131</c:v>
                </c:pt>
                <c:pt idx="6">
                  <c:v>34161</c:v>
                </c:pt>
                <c:pt idx="7">
                  <c:v>34192</c:v>
                </c:pt>
                <c:pt idx="8">
                  <c:v>34223</c:v>
                </c:pt>
                <c:pt idx="9">
                  <c:v>34253</c:v>
                </c:pt>
                <c:pt idx="10">
                  <c:v>34284</c:v>
                </c:pt>
                <c:pt idx="11">
                  <c:v>34314</c:v>
                </c:pt>
                <c:pt idx="12">
                  <c:v>34345</c:v>
                </c:pt>
                <c:pt idx="13">
                  <c:v>34376</c:v>
                </c:pt>
                <c:pt idx="14">
                  <c:v>34404</c:v>
                </c:pt>
                <c:pt idx="15">
                  <c:v>34435</c:v>
                </c:pt>
                <c:pt idx="16">
                  <c:v>34465</c:v>
                </c:pt>
                <c:pt idx="17">
                  <c:v>34496</c:v>
                </c:pt>
                <c:pt idx="18">
                  <c:v>34526</c:v>
                </c:pt>
                <c:pt idx="19">
                  <c:v>34557</c:v>
                </c:pt>
                <c:pt idx="20">
                  <c:v>34588</c:v>
                </c:pt>
                <c:pt idx="21">
                  <c:v>34618</c:v>
                </c:pt>
                <c:pt idx="22">
                  <c:v>34649</c:v>
                </c:pt>
                <c:pt idx="23">
                  <c:v>34679</c:v>
                </c:pt>
                <c:pt idx="24">
                  <c:v>34710</c:v>
                </c:pt>
                <c:pt idx="25">
                  <c:v>34741</c:v>
                </c:pt>
                <c:pt idx="26">
                  <c:v>34769</c:v>
                </c:pt>
                <c:pt idx="27">
                  <c:v>34800</c:v>
                </c:pt>
                <c:pt idx="28">
                  <c:v>34830</c:v>
                </c:pt>
                <c:pt idx="29">
                  <c:v>34861</c:v>
                </c:pt>
                <c:pt idx="30">
                  <c:v>34891</c:v>
                </c:pt>
                <c:pt idx="31">
                  <c:v>34922</c:v>
                </c:pt>
                <c:pt idx="32">
                  <c:v>34953</c:v>
                </c:pt>
                <c:pt idx="33">
                  <c:v>34983</c:v>
                </c:pt>
                <c:pt idx="34">
                  <c:v>35014</c:v>
                </c:pt>
                <c:pt idx="35">
                  <c:v>35044</c:v>
                </c:pt>
                <c:pt idx="36">
                  <c:v>35075</c:v>
                </c:pt>
                <c:pt idx="37">
                  <c:v>35106</c:v>
                </c:pt>
                <c:pt idx="38">
                  <c:v>35135</c:v>
                </c:pt>
                <c:pt idx="39">
                  <c:v>35166</c:v>
                </c:pt>
                <c:pt idx="40">
                  <c:v>35196</c:v>
                </c:pt>
                <c:pt idx="41">
                  <c:v>35227</c:v>
                </c:pt>
                <c:pt idx="42">
                  <c:v>35257</c:v>
                </c:pt>
                <c:pt idx="43">
                  <c:v>35288</c:v>
                </c:pt>
                <c:pt idx="44">
                  <c:v>35319</c:v>
                </c:pt>
                <c:pt idx="45">
                  <c:v>35349</c:v>
                </c:pt>
                <c:pt idx="46">
                  <c:v>35380</c:v>
                </c:pt>
                <c:pt idx="47">
                  <c:v>35410</c:v>
                </c:pt>
                <c:pt idx="48">
                  <c:v>35441</c:v>
                </c:pt>
                <c:pt idx="49">
                  <c:v>35472</c:v>
                </c:pt>
                <c:pt idx="50">
                  <c:v>35500</c:v>
                </c:pt>
                <c:pt idx="51">
                  <c:v>35531</c:v>
                </c:pt>
                <c:pt idx="52">
                  <c:v>35561</c:v>
                </c:pt>
                <c:pt idx="53">
                  <c:v>35592</c:v>
                </c:pt>
                <c:pt idx="54">
                  <c:v>35622</c:v>
                </c:pt>
                <c:pt idx="55">
                  <c:v>35653</c:v>
                </c:pt>
                <c:pt idx="56">
                  <c:v>35684</c:v>
                </c:pt>
                <c:pt idx="57">
                  <c:v>35714</c:v>
                </c:pt>
                <c:pt idx="58">
                  <c:v>35745</c:v>
                </c:pt>
                <c:pt idx="59">
                  <c:v>35775</c:v>
                </c:pt>
                <c:pt idx="60">
                  <c:v>35806</c:v>
                </c:pt>
                <c:pt idx="61">
                  <c:v>35837</c:v>
                </c:pt>
                <c:pt idx="62">
                  <c:v>35865</c:v>
                </c:pt>
                <c:pt idx="63">
                  <c:v>35896</c:v>
                </c:pt>
                <c:pt idx="64">
                  <c:v>35926</c:v>
                </c:pt>
                <c:pt idx="65">
                  <c:v>35957</c:v>
                </c:pt>
                <c:pt idx="66">
                  <c:v>35987</c:v>
                </c:pt>
                <c:pt idx="67">
                  <c:v>36018</c:v>
                </c:pt>
                <c:pt idx="68">
                  <c:v>36049</c:v>
                </c:pt>
                <c:pt idx="69">
                  <c:v>36079</c:v>
                </c:pt>
                <c:pt idx="70">
                  <c:v>36110</c:v>
                </c:pt>
                <c:pt idx="71">
                  <c:v>36140</c:v>
                </c:pt>
                <c:pt idx="72">
                  <c:v>36171</c:v>
                </c:pt>
                <c:pt idx="73">
                  <c:v>36202</c:v>
                </c:pt>
                <c:pt idx="74">
                  <c:v>36230</c:v>
                </c:pt>
                <c:pt idx="75">
                  <c:v>36261</c:v>
                </c:pt>
                <c:pt idx="76">
                  <c:v>36291</c:v>
                </c:pt>
                <c:pt idx="77">
                  <c:v>36322</c:v>
                </c:pt>
                <c:pt idx="78">
                  <c:v>36352</c:v>
                </c:pt>
                <c:pt idx="79">
                  <c:v>36383</c:v>
                </c:pt>
                <c:pt idx="80">
                  <c:v>36414</c:v>
                </c:pt>
                <c:pt idx="81">
                  <c:v>36444</c:v>
                </c:pt>
                <c:pt idx="82">
                  <c:v>36475</c:v>
                </c:pt>
                <c:pt idx="83">
                  <c:v>36505</c:v>
                </c:pt>
                <c:pt idx="84">
                  <c:v>36536</c:v>
                </c:pt>
                <c:pt idx="85">
                  <c:v>36567</c:v>
                </c:pt>
                <c:pt idx="86">
                  <c:v>36596</c:v>
                </c:pt>
                <c:pt idx="87">
                  <c:v>36627</c:v>
                </c:pt>
                <c:pt idx="88">
                  <c:v>36657</c:v>
                </c:pt>
                <c:pt idx="89">
                  <c:v>36688</c:v>
                </c:pt>
                <c:pt idx="90">
                  <c:v>36718</c:v>
                </c:pt>
                <c:pt idx="91">
                  <c:v>36749</c:v>
                </c:pt>
                <c:pt idx="92">
                  <c:v>36780</c:v>
                </c:pt>
                <c:pt idx="93">
                  <c:v>36810</c:v>
                </c:pt>
                <c:pt idx="94">
                  <c:v>36841</c:v>
                </c:pt>
                <c:pt idx="95">
                  <c:v>36871</c:v>
                </c:pt>
                <c:pt idx="96">
                  <c:v>36902</c:v>
                </c:pt>
                <c:pt idx="97">
                  <c:v>36933</c:v>
                </c:pt>
                <c:pt idx="98">
                  <c:v>36961</c:v>
                </c:pt>
                <c:pt idx="99">
                  <c:v>36992</c:v>
                </c:pt>
                <c:pt idx="100">
                  <c:v>37022</c:v>
                </c:pt>
                <c:pt idx="101">
                  <c:v>37053</c:v>
                </c:pt>
                <c:pt idx="102">
                  <c:v>37083</c:v>
                </c:pt>
                <c:pt idx="103">
                  <c:v>37114</c:v>
                </c:pt>
                <c:pt idx="104">
                  <c:v>37145</c:v>
                </c:pt>
                <c:pt idx="105">
                  <c:v>37175</c:v>
                </c:pt>
                <c:pt idx="106">
                  <c:v>37206</c:v>
                </c:pt>
                <c:pt idx="107">
                  <c:v>37236</c:v>
                </c:pt>
                <c:pt idx="108">
                  <c:v>37267</c:v>
                </c:pt>
                <c:pt idx="109">
                  <c:v>37298</c:v>
                </c:pt>
                <c:pt idx="110">
                  <c:v>37326</c:v>
                </c:pt>
                <c:pt idx="111">
                  <c:v>37357</c:v>
                </c:pt>
                <c:pt idx="112">
                  <c:v>37387</c:v>
                </c:pt>
                <c:pt idx="113">
                  <c:v>37418</c:v>
                </c:pt>
                <c:pt idx="114">
                  <c:v>37448</c:v>
                </c:pt>
                <c:pt idx="115">
                  <c:v>37479</c:v>
                </c:pt>
                <c:pt idx="116">
                  <c:v>37510</c:v>
                </c:pt>
                <c:pt idx="117">
                  <c:v>37540</c:v>
                </c:pt>
                <c:pt idx="118">
                  <c:v>37571</c:v>
                </c:pt>
                <c:pt idx="119">
                  <c:v>37601</c:v>
                </c:pt>
                <c:pt idx="120">
                  <c:v>37632</c:v>
                </c:pt>
                <c:pt idx="121">
                  <c:v>37663</c:v>
                </c:pt>
                <c:pt idx="122">
                  <c:v>37691</c:v>
                </c:pt>
                <c:pt idx="123">
                  <c:v>37722</c:v>
                </c:pt>
                <c:pt idx="124">
                  <c:v>37752</c:v>
                </c:pt>
                <c:pt idx="125">
                  <c:v>37783</c:v>
                </c:pt>
                <c:pt idx="126">
                  <c:v>37813</c:v>
                </c:pt>
                <c:pt idx="127">
                  <c:v>37844</c:v>
                </c:pt>
                <c:pt idx="128">
                  <c:v>37875</c:v>
                </c:pt>
                <c:pt idx="129">
                  <c:v>37905</c:v>
                </c:pt>
                <c:pt idx="130">
                  <c:v>37936</c:v>
                </c:pt>
                <c:pt idx="131">
                  <c:v>37966</c:v>
                </c:pt>
                <c:pt idx="132">
                  <c:v>37997</c:v>
                </c:pt>
                <c:pt idx="133">
                  <c:v>38028</c:v>
                </c:pt>
                <c:pt idx="134">
                  <c:v>38057</c:v>
                </c:pt>
                <c:pt idx="135">
                  <c:v>38088</c:v>
                </c:pt>
                <c:pt idx="136">
                  <c:v>38118</c:v>
                </c:pt>
                <c:pt idx="137">
                  <c:v>38149</c:v>
                </c:pt>
                <c:pt idx="138">
                  <c:v>38179</c:v>
                </c:pt>
                <c:pt idx="139">
                  <c:v>38210</c:v>
                </c:pt>
                <c:pt idx="140">
                  <c:v>38241</c:v>
                </c:pt>
                <c:pt idx="141">
                  <c:v>38271</c:v>
                </c:pt>
                <c:pt idx="142">
                  <c:v>38302</c:v>
                </c:pt>
                <c:pt idx="143">
                  <c:v>38332</c:v>
                </c:pt>
                <c:pt idx="144">
                  <c:v>38363</c:v>
                </c:pt>
                <c:pt idx="145">
                  <c:v>38394</c:v>
                </c:pt>
                <c:pt idx="146">
                  <c:v>38422</c:v>
                </c:pt>
                <c:pt idx="147">
                  <c:v>38453</c:v>
                </c:pt>
                <c:pt idx="148">
                  <c:v>38483</c:v>
                </c:pt>
                <c:pt idx="149">
                  <c:v>38514</c:v>
                </c:pt>
                <c:pt idx="150">
                  <c:v>38544</c:v>
                </c:pt>
                <c:pt idx="151">
                  <c:v>38575</c:v>
                </c:pt>
                <c:pt idx="152">
                  <c:v>38606</c:v>
                </c:pt>
                <c:pt idx="153">
                  <c:v>38636</c:v>
                </c:pt>
                <c:pt idx="154">
                  <c:v>38667</c:v>
                </c:pt>
                <c:pt idx="155">
                  <c:v>38697</c:v>
                </c:pt>
                <c:pt idx="156">
                  <c:v>38728</c:v>
                </c:pt>
                <c:pt idx="157">
                  <c:v>38759</c:v>
                </c:pt>
                <c:pt idx="158">
                  <c:v>38787</c:v>
                </c:pt>
                <c:pt idx="159">
                  <c:v>38818</c:v>
                </c:pt>
                <c:pt idx="160">
                  <c:v>38848</c:v>
                </c:pt>
                <c:pt idx="161">
                  <c:v>38879</c:v>
                </c:pt>
                <c:pt idx="162">
                  <c:v>38909</c:v>
                </c:pt>
                <c:pt idx="163">
                  <c:v>38940</c:v>
                </c:pt>
                <c:pt idx="164">
                  <c:v>38971</c:v>
                </c:pt>
                <c:pt idx="165">
                  <c:v>39001</c:v>
                </c:pt>
                <c:pt idx="166">
                  <c:v>39032</c:v>
                </c:pt>
                <c:pt idx="167">
                  <c:v>39062</c:v>
                </c:pt>
                <c:pt idx="168">
                  <c:v>39093</c:v>
                </c:pt>
                <c:pt idx="169">
                  <c:v>39124</c:v>
                </c:pt>
                <c:pt idx="170">
                  <c:v>39152</c:v>
                </c:pt>
                <c:pt idx="171">
                  <c:v>39183</c:v>
                </c:pt>
                <c:pt idx="172">
                  <c:v>39213</c:v>
                </c:pt>
                <c:pt idx="173">
                  <c:v>39244</c:v>
                </c:pt>
                <c:pt idx="174">
                  <c:v>39274</c:v>
                </c:pt>
                <c:pt idx="175">
                  <c:v>39305</c:v>
                </c:pt>
                <c:pt idx="176">
                  <c:v>39336</c:v>
                </c:pt>
                <c:pt idx="177">
                  <c:v>39366</c:v>
                </c:pt>
                <c:pt idx="178">
                  <c:v>39397</c:v>
                </c:pt>
                <c:pt idx="179">
                  <c:v>39427</c:v>
                </c:pt>
                <c:pt idx="180">
                  <c:v>39458</c:v>
                </c:pt>
                <c:pt idx="181">
                  <c:v>39489</c:v>
                </c:pt>
                <c:pt idx="182">
                  <c:v>39518</c:v>
                </c:pt>
                <c:pt idx="183">
                  <c:v>39549</c:v>
                </c:pt>
                <c:pt idx="184">
                  <c:v>39579</c:v>
                </c:pt>
                <c:pt idx="185">
                  <c:v>39610</c:v>
                </c:pt>
                <c:pt idx="186">
                  <c:v>39640</c:v>
                </c:pt>
                <c:pt idx="187">
                  <c:v>39671</c:v>
                </c:pt>
                <c:pt idx="188">
                  <c:v>39702</c:v>
                </c:pt>
                <c:pt idx="189">
                  <c:v>39732</c:v>
                </c:pt>
                <c:pt idx="190">
                  <c:v>39763</c:v>
                </c:pt>
                <c:pt idx="191">
                  <c:v>39793</c:v>
                </c:pt>
                <c:pt idx="192">
                  <c:v>39824</c:v>
                </c:pt>
                <c:pt idx="193">
                  <c:v>39855</c:v>
                </c:pt>
                <c:pt idx="194">
                  <c:v>39883</c:v>
                </c:pt>
                <c:pt idx="195">
                  <c:v>39914</c:v>
                </c:pt>
                <c:pt idx="196">
                  <c:v>39944</c:v>
                </c:pt>
                <c:pt idx="197">
                  <c:v>39975</c:v>
                </c:pt>
                <c:pt idx="198">
                  <c:v>40005</c:v>
                </c:pt>
                <c:pt idx="199">
                  <c:v>40036</c:v>
                </c:pt>
                <c:pt idx="200">
                  <c:v>40067</c:v>
                </c:pt>
                <c:pt idx="201">
                  <c:v>40097</c:v>
                </c:pt>
                <c:pt idx="202">
                  <c:v>40128</c:v>
                </c:pt>
                <c:pt idx="203">
                  <c:v>40158</c:v>
                </c:pt>
                <c:pt idx="204">
                  <c:v>40189</c:v>
                </c:pt>
                <c:pt idx="205">
                  <c:v>40220</c:v>
                </c:pt>
                <c:pt idx="206">
                  <c:v>40248</c:v>
                </c:pt>
                <c:pt idx="207">
                  <c:v>40279</c:v>
                </c:pt>
                <c:pt idx="208">
                  <c:v>40309</c:v>
                </c:pt>
                <c:pt idx="209">
                  <c:v>40340</c:v>
                </c:pt>
                <c:pt idx="210">
                  <c:v>40370</c:v>
                </c:pt>
                <c:pt idx="211">
                  <c:v>40401</c:v>
                </c:pt>
                <c:pt idx="212">
                  <c:v>40432</c:v>
                </c:pt>
                <c:pt idx="213">
                  <c:v>40462</c:v>
                </c:pt>
                <c:pt idx="214">
                  <c:v>40493</c:v>
                </c:pt>
                <c:pt idx="215">
                  <c:v>40523</c:v>
                </c:pt>
                <c:pt idx="216">
                  <c:v>40554</c:v>
                </c:pt>
                <c:pt idx="217">
                  <c:v>40585</c:v>
                </c:pt>
                <c:pt idx="218">
                  <c:v>40613</c:v>
                </c:pt>
                <c:pt idx="219">
                  <c:v>40644</c:v>
                </c:pt>
                <c:pt idx="220">
                  <c:v>40674</c:v>
                </c:pt>
                <c:pt idx="221">
                  <c:v>40705</c:v>
                </c:pt>
                <c:pt idx="222">
                  <c:v>40735</c:v>
                </c:pt>
                <c:pt idx="223">
                  <c:v>40766</c:v>
                </c:pt>
                <c:pt idx="224">
                  <c:v>40797</c:v>
                </c:pt>
                <c:pt idx="225">
                  <c:v>40827</c:v>
                </c:pt>
                <c:pt idx="226">
                  <c:v>40858</c:v>
                </c:pt>
                <c:pt idx="227">
                  <c:v>40888</c:v>
                </c:pt>
              </c:numCache>
            </c:numRef>
          </c:cat>
          <c:val>
            <c:numRef>
              <c:f>[0]!UnitLabor</c:f>
              <c:numCache>
                <c:formatCode>0.0%</c:formatCode>
                <c:ptCount val="228"/>
                <c:pt idx="0">
                  <c:v>4.8000000000000001E-2</c:v>
                </c:pt>
                <c:pt idx="1">
                  <c:v>4.8000000000000001E-2</c:v>
                </c:pt>
                <c:pt idx="2">
                  <c:v>4.5999999999999999E-2</c:v>
                </c:pt>
                <c:pt idx="3">
                  <c:v>4.2999999999999997E-2</c:v>
                </c:pt>
                <c:pt idx="4">
                  <c:v>4.4999999999999998E-2</c:v>
                </c:pt>
                <c:pt idx="5">
                  <c:v>4.4999999999999998E-2</c:v>
                </c:pt>
                <c:pt idx="6">
                  <c:v>5.4000000000000006E-2</c:v>
                </c:pt>
                <c:pt idx="7">
                  <c:v>4.4999999999999998E-2</c:v>
                </c:pt>
                <c:pt idx="8">
                  <c:v>4.4999999999999998E-2</c:v>
                </c:pt>
                <c:pt idx="9">
                  <c:v>4.4000000000000004E-2</c:v>
                </c:pt>
                <c:pt idx="10">
                  <c:v>4.2999999999999997E-2</c:v>
                </c:pt>
                <c:pt idx="11">
                  <c:v>4.2999999999999997E-2</c:v>
                </c:pt>
                <c:pt idx="12">
                  <c:v>5.0999999999999997E-2</c:v>
                </c:pt>
                <c:pt idx="13">
                  <c:v>5.0999999999999997E-2</c:v>
                </c:pt>
                <c:pt idx="14">
                  <c:v>0.05</c:v>
                </c:pt>
                <c:pt idx="15">
                  <c:v>4.9000000000000002E-2</c:v>
                </c:pt>
                <c:pt idx="16">
                  <c:v>4.7E-2</c:v>
                </c:pt>
                <c:pt idx="17">
                  <c:v>4.9000000000000002E-2</c:v>
                </c:pt>
                <c:pt idx="18">
                  <c:v>5.2999999999999999E-2</c:v>
                </c:pt>
                <c:pt idx="19">
                  <c:v>5.0999999999999997E-2</c:v>
                </c:pt>
                <c:pt idx="20">
                  <c:v>5.0999999999999997E-2</c:v>
                </c:pt>
                <c:pt idx="21">
                  <c:v>4.7E-2</c:v>
                </c:pt>
                <c:pt idx="22">
                  <c:v>4.2999999999999997E-2</c:v>
                </c:pt>
                <c:pt idx="23">
                  <c:v>0.04</c:v>
                </c:pt>
                <c:pt idx="24">
                  <c:v>4.8000000000000001E-2</c:v>
                </c:pt>
                <c:pt idx="25">
                  <c:v>4.5999999999999999E-2</c:v>
                </c:pt>
                <c:pt idx="26">
                  <c:v>4.2999999999999997E-2</c:v>
                </c:pt>
                <c:pt idx="27">
                  <c:v>4.0999999999999995E-2</c:v>
                </c:pt>
                <c:pt idx="28">
                  <c:v>0.04</c:v>
                </c:pt>
                <c:pt idx="29">
                  <c:v>3.9E-2</c:v>
                </c:pt>
                <c:pt idx="30">
                  <c:v>0.04</c:v>
                </c:pt>
                <c:pt idx="31">
                  <c:v>3.9E-2</c:v>
                </c:pt>
                <c:pt idx="32">
                  <c:v>3.7999999999999999E-2</c:v>
                </c:pt>
                <c:pt idx="33">
                  <c:v>3.3000000000000002E-2</c:v>
                </c:pt>
                <c:pt idx="34">
                  <c:v>3.3000000000000002E-2</c:v>
                </c:pt>
                <c:pt idx="35">
                  <c:v>3.3000000000000002E-2</c:v>
                </c:pt>
                <c:pt idx="36">
                  <c:v>3.7000000000000005E-2</c:v>
                </c:pt>
                <c:pt idx="37">
                  <c:v>3.7999999999999999E-2</c:v>
                </c:pt>
                <c:pt idx="38">
                  <c:v>3.7999999999999999E-2</c:v>
                </c:pt>
                <c:pt idx="39">
                  <c:v>3.5000000000000003E-2</c:v>
                </c:pt>
                <c:pt idx="40">
                  <c:v>3.7000000000000005E-2</c:v>
                </c:pt>
                <c:pt idx="41">
                  <c:v>3.4000000000000002E-2</c:v>
                </c:pt>
                <c:pt idx="42">
                  <c:v>3.7999999999999999E-2</c:v>
                </c:pt>
                <c:pt idx="43">
                  <c:v>3.5000000000000003E-2</c:v>
                </c:pt>
                <c:pt idx="44">
                  <c:v>3.5000000000000003E-2</c:v>
                </c:pt>
                <c:pt idx="45">
                  <c:v>3.2000000000000001E-2</c:v>
                </c:pt>
                <c:pt idx="46">
                  <c:v>3.1E-2</c:v>
                </c:pt>
                <c:pt idx="47">
                  <c:v>3.1E-2</c:v>
                </c:pt>
                <c:pt idx="48">
                  <c:v>3.7000000000000005E-2</c:v>
                </c:pt>
                <c:pt idx="49">
                  <c:v>3.7000000000000005E-2</c:v>
                </c:pt>
                <c:pt idx="50">
                  <c:v>3.7000000000000005E-2</c:v>
                </c:pt>
                <c:pt idx="51">
                  <c:v>3.3000000000000002E-2</c:v>
                </c:pt>
                <c:pt idx="52">
                  <c:v>3.5000000000000003E-2</c:v>
                </c:pt>
                <c:pt idx="53">
                  <c:v>3.6000000000000004E-2</c:v>
                </c:pt>
                <c:pt idx="54">
                  <c:v>3.9E-2</c:v>
                </c:pt>
                <c:pt idx="55">
                  <c:v>3.7000000000000005E-2</c:v>
                </c:pt>
                <c:pt idx="56">
                  <c:v>0.04</c:v>
                </c:pt>
                <c:pt idx="57">
                  <c:v>3.5000000000000003E-2</c:v>
                </c:pt>
                <c:pt idx="58">
                  <c:v>3.3000000000000002E-2</c:v>
                </c:pt>
                <c:pt idx="59">
                  <c:v>3.3000000000000002E-2</c:v>
                </c:pt>
                <c:pt idx="60">
                  <c:v>3.9E-2</c:v>
                </c:pt>
                <c:pt idx="61">
                  <c:v>3.9E-2</c:v>
                </c:pt>
                <c:pt idx="62">
                  <c:v>3.7000000000000005E-2</c:v>
                </c:pt>
                <c:pt idx="63">
                  <c:v>3.4000000000000002E-2</c:v>
                </c:pt>
                <c:pt idx="64">
                  <c:v>3.5000000000000003E-2</c:v>
                </c:pt>
                <c:pt idx="65">
                  <c:v>3.4000000000000002E-2</c:v>
                </c:pt>
                <c:pt idx="66">
                  <c:v>4.4999999999999998E-2</c:v>
                </c:pt>
                <c:pt idx="67">
                  <c:v>3.6000000000000004E-2</c:v>
                </c:pt>
                <c:pt idx="68">
                  <c:v>3.9E-2</c:v>
                </c:pt>
                <c:pt idx="69">
                  <c:v>3.4000000000000002E-2</c:v>
                </c:pt>
                <c:pt idx="70">
                  <c:v>3.2000000000000001E-2</c:v>
                </c:pt>
                <c:pt idx="71">
                  <c:v>3.2000000000000001E-2</c:v>
                </c:pt>
                <c:pt idx="72">
                  <c:v>3.7999999999999999E-2</c:v>
                </c:pt>
                <c:pt idx="73">
                  <c:v>4.2000000000000003E-2</c:v>
                </c:pt>
                <c:pt idx="74">
                  <c:v>3.9E-2</c:v>
                </c:pt>
                <c:pt idx="75">
                  <c:v>3.7000000000000005E-2</c:v>
                </c:pt>
                <c:pt idx="76">
                  <c:v>3.7999999999999999E-2</c:v>
                </c:pt>
                <c:pt idx="77">
                  <c:v>0.04</c:v>
                </c:pt>
                <c:pt idx="78">
                  <c:v>0.04</c:v>
                </c:pt>
                <c:pt idx="79">
                  <c:v>3.7999999999999999E-2</c:v>
                </c:pt>
                <c:pt idx="80">
                  <c:v>4.4000000000000004E-2</c:v>
                </c:pt>
                <c:pt idx="81">
                  <c:v>3.7999999999999999E-2</c:v>
                </c:pt>
                <c:pt idx="82">
                  <c:v>3.6000000000000004E-2</c:v>
                </c:pt>
                <c:pt idx="83">
                  <c:v>3.5000000000000003E-2</c:v>
                </c:pt>
                <c:pt idx="84">
                  <c:v>4.0999999999999995E-2</c:v>
                </c:pt>
                <c:pt idx="85">
                  <c:v>4.0999999999999995E-2</c:v>
                </c:pt>
                <c:pt idx="86">
                  <c:v>3.7999999999999999E-2</c:v>
                </c:pt>
                <c:pt idx="87">
                  <c:v>3.3000000000000002E-2</c:v>
                </c:pt>
                <c:pt idx="88">
                  <c:v>3.4000000000000002E-2</c:v>
                </c:pt>
                <c:pt idx="89">
                  <c:v>3.4000000000000002E-2</c:v>
                </c:pt>
                <c:pt idx="90">
                  <c:v>3.6000000000000004E-2</c:v>
                </c:pt>
                <c:pt idx="91">
                  <c:v>3.4000000000000002E-2</c:v>
                </c:pt>
                <c:pt idx="92">
                  <c:v>3.5000000000000003E-2</c:v>
                </c:pt>
                <c:pt idx="93">
                  <c:v>3.1E-2</c:v>
                </c:pt>
                <c:pt idx="94">
                  <c:v>3.2000000000000001E-2</c:v>
                </c:pt>
                <c:pt idx="95">
                  <c:v>3.2000000000000001E-2</c:v>
                </c:pt>
                <c:pt idx="96">
                  <c:v>3.9E-2</c:v>
                </c:pt>
                <c:pt idx="97">
                  <c:v>3.7999999999999999E-2</c:v>
                </c:pt>
                <c:pt idx="98">
                  <c:v>3.7999999999999999E-2</c:v>
                </c:pt>
                <c:pt idx="99">
                  <c:v>3.5000000000000003E-2</c:v>
                </c:pt>
                <c:pt idx="100">
                  <c:v>3.6000000000000004E-2</c:v>
                </c:pt>
                <c:pt idx="101">
                  <c:v>3.9E-2</c:v>
                </c:pt>
                <c:pt idx="102">
                  <c:v>4.2000000000000003E-2</c:v>
                </c:pt>
                <c:pt idx="103">
                  <c:v>4.2000000000000003E-2</c:v>
                </c:pt>
                <c:pt idx="104">
                  <c:v>4.4000000000000004E-2</c:v>
                </c:pt>
                <c:pt idx="105">
                  <c:v>4.4999999999999998E-2</c:v>
                </c:pt>
                <c:pt idx="106">
                  <c:v>4.8000000000000001E-2</c:v>
                </c:pt>
                <c:pt idx="107">
                  <c:v>5.0999999999999997E-2</c:v>
                </c:pt>
                <c:pt idx="108">
                  <c:v>5.9000000000000004E-2</c:v>
                </c:pt>
                <c:pt idx="109">
                  <c:v>5.7999999999999996E-2</c:v>
                </c:pt>
                <c:pt idx="110">
                  <c:v>5.7000000000000002E-2</c:v>
                </c:pt>
                <c:pt idx="111">
                  <c:v>5.4000000000000006E-2</c:v>
                </c:pt>
                <c:pt idx="112">
                  <c:v>5.2999999999999999E-2</c:v>
                </c:pt>
                <c:pt idx="113">
                  <c:v>5.4000000000000006E-2</c:v>
                </c:pt>
                <c:pt idx="114">
                  <c:v>5.5E-2</c:v>
                </c:pt>
                <c:pt idx="115">
                  <c:v>5.0999999999999997E-2</c:v>
                </c:pt>
                <c:pt idx="116">
                  <c:v>5.0999999999999997E-2</c:v>
                </c:pt>
                <c:pt idx="117">
                  <c:v>4.8000000000000001E-2</c:v>
                </c:pt>
                <c:pt idx="118">
                  <c:v>5.0999999999999997E-2</c:v>
                </c:pt>
                <c:pt idx="119">
                  <c:v>5.2000000000000005E-2</c:v>
                </c:pt>
                <c:pt idx="120">
                  <c:v>5.7999999999999996E-2</c:v>
                </c:pt>
                <c:pt idx="121">
                  <c:v>5.7000000000000002E-2</c:v>
                </c:pt>
                <c:pt idx="122">
                  <c:v>5.5E-2</c:v>
                </c:pt>
                <c:pt idx="123">
                  <c:v>5.4000000000000006E-2</c:v>
                </c:pt>
                <c:pt idx="124">
                  <c:v>5.4000000000000006E-2</c:v>
                </c:pt>
                <c:pt idx="125">
                  <c:v>5.7999999999999996E-2</c:v>
                </c:pt>
                <c:pt idx="126">
                  <c:v>5.7999999999999996E-2</c:v>
                </c:pt>
                <c:pt idx="127">
                  <c:v>5.4000000000000006E-2</c:v>
                </c:pt>
                <c:pt idx="128">
                  <c:v>5.5999999999999994E-2</c:v>
                </c:pt>
                <c:pt idx="129">
                  <c:v>5.2999999999999999E-2</c:v>
                </c:pt>
                <c:pt idx="130">
                  <c:v>5.4000000000000006E-2</c:v>
                </c:pt>
                <c:pt idx="131">
                  <c:v>5.0999999999999997E-2</c:v>
                </c:pt>
                <c:pt idx="132">
                  <c:v>6.0999999999999999E-2</c:v>
                </c:pt>
                <c:pt idx="133">
                  <c:v>5.7000000000000002E-2</c:v>
                </c:pt>
                <c:pt idx="134">
                  <c:v>5.7999999999999996E-2</c:v>
                </c:pt>
                <c:pt idx="135">
                  <c:v>5.2999999999999999E-2</c:v>
                </c:pt>
                <c:pt idx="136">
                  <c:v>5.0999999999999997E-2</c:v>
                </c:pt>
                <c:pt idx="137">
                  <c:v>5.2999999999999999E-2</c:v>
                </c:pt>
                <c:pt idx="138">
                  <c:v>5.4000000000000006E-2</c:v>
                </c:pt>
                <c:pt idx="139">
                  <c:v>4.9000000000000002E-2</c:v>
                </c:pt>
                <c:pt idx="140">
                  <c:v>4.9000000000000002E-2</c:v>
                </c:pt>
                <c:pt idx="141">
                  <c:v>4.5999999999999999E-2</c:v>
                </c:pt>
                <c:pt idx="142">
                  <c:v>4.7E-2</c:v>
                </c:pt>
                <c:pt idx="143">
                  <c:v>4.7E-2</c:v>
                </c:pt>
                <c:pt idx="144">
                  <c:v>5.0999999999999997E-2</c:v>
                </c:pt>
                <c:pt idx="145">
                  <c:v>5.0999999999999997E-2</c:v>
                </c:pt>
                <c:pt idx="146">
                  <c:v>4.5999999999999999E-2</c:v>
                </c:pt>
                <c:pt idx="147">
                  <c:v>4.2999999999999997E-2</c:v>
                </c:pt>
                <c:pt idx="148">
                  <c:v>4.4999999999999998E-2</c:v>
                </c:pt>
                <c:pt idx="149">
                  <c:v>4.5999999999999999E-2</c:v>
                </c:pt>
                <c:pt idx="150">
                  <c:v>4.8000000000000001E-2</c:v>
                </c:pt>
                <c:pt idx="151">
                  <c:v>4.2999999999999997E-2</c:v>
                </c:pt>
                <c:pt idx="152">
                  <c:v>4.7E-2</c:v>
                </c:pt>
                <c:pt idx="153">
                  <c:v>4.2000000000000003E-2</c:v>
                </c:pt>
                <c:pt idx="154">
                  <c:v>4.5999999999999999E-2</c:v>
                </c:pt>
                <c:pt idx="155">
                  <c:v>4.2999999999999997E-2</c:v>
                </c:pt>
                <c:pt idx="156">
                  <c:v>4.7E-2</c:v>
                </c:pt>
                <c:pt idx="157">
                  <c:v>4.9000000000000002E-2</c:v>
                </c:pt>
                <c:pt idx="158">
                  <c:v>4.7E-2</c:v>
                </c:pt>
                <c:pt idx="159">
                  <c:v>4.4000000000000004E-2</c:v>
                </c:pt>
                <c:pt idx="160">
                  <c:v>4.4000000000000004E-2</c:v>
                </c:pt>
                <c:pt idx="161">
                  <c:v>4.5999999999999999E-2</c:v>
                </c:pt>
                <c:pt idx="162">
                  <c:v>4.9000000000000002E-2</c:v>
                </c:pt>
                <c:pt idx="163">
                  <c:v>4.4000000000000004E-2</c:v>
                </c:pt>
                <c:pt idx="164">
                  <c:v>4.4000000000000004E-2</c:v>
                </c:pt>
                <c:pt idx="165">
                  <c:v>3.9E-2</c:v>
                </c:pt>
                <c:pt idx="166">
                  <c:v>4.0999999999999995E-2</c:v>
                </c:pt>
                <c:pt idx="167">
                  <c:v>3.9E-2</c:v>
                </c:pt>
                <c:pt idx="168">
                  <c:v>4.7E-2</c:v>
                </c:pt>
                <c:pt idx="169">
                  <c:v>4.7E-2</c:v>
                </c:pt>
                <c:pt idx="170">
                  <c:v>4.2000000000000003E-2</c:v>
                </c:pt>
                <c:pt idx="171">
                  <c:v>4.0999999999999995E-2</c:v>
                </c:pt>
                <c:pt idx="172">
                  <c:v>4.2000000000000003E-2</c:v>
                </c:pt>
                <c:pt idx="173">
                  <c:v>4.4000000000000004E-2</c:v>
                </c:pt>
                <c:pt idx="174">
                  <c:v>4.8000000000000001E-2</c:v>
                </c:pt>
                <c:pt idx="175">
                  <c:v>4.4000000000000004E-2</c:v>
                </c:pt>
                <c:pt idx="176">
                  <c:v>4.5999999999999999E-2</c:v>
                </c:pt>
                <c:pt idx="177">
                  <c:v>4.4000000000000004E-2</c:v>
                </c:pt>
                <c:pt idx="178">
                  <c:v>4.5999999999999999E-2</c:v>
                </c:pt>
                <c:pt idx="179">
                  <c:v>4.9000000000000002E-2</c:v>
                </c:pt>
                <c:pt idx="180">
                  <c:v>5.5E-2</c:v>
                </c:pt>
                <c:pt idx="181">
                  <c:v>5.2999999999999999E-2</c:v>
                </c:pt>
                <c:pt idx="182">
                  <c:v>5.2999999999999999E-2</c:v>
                </c:pt>
                <c:pt idx="183">
                  <c:v>4.7E-2</c:v>
                </c:pt>
                <c:pt idx="184">
                  <c:v>5.2000000000000005E-2</c:v>
                </c:pt>
                <c:pt idx="185">
                  <c:v>5.2999999999999999E-2</c:v>
                </c:pt>
                <c:pt idx="186">
                  <c:v>5.5999999999999994E-2</c:v>
                </c:pt>
                <c:pt idx="187">
                  <c:v>5.5999999999999994E-2</c:v>
                </c:pt>
                <c:pt idx="188">
                  <c:v>5.7000000000000002E-2</c:v>
                </c:pt>
                <c:pt idx="189">
                  <c:v>5.5E-2</c:v>
                </c:pt>
                <c:pt idx="190">
                  <c:v>5.7000000000000002E-2</c:v>
                </c:pt>
                <c:pt idx="191">
                  <c:v>6.3E-2</c:v>
                </c:pt>
                <c:pt idx="192">
                  <c:v>7.400000000000001E-2</c:v>
                </c:pt>
                <c:pt idx="193">
                  <c:v>7.9000000000000001E-2</c:v>
                </c:pt>
                <c:pt idx="194">
                  <c:v>7.8E-2</c:v>
                </c:pt>
                <c:pt idx="195">
                  <c:v>7.2999999999999995E-2</c:v>
                </c:pt>
                <c:pt idx="196">
                  <c:v>7.9000000000000001E-2</c:v>
                </c:pt>
                <c:pt idx="197">
                  <c:v>8.4000000000000005E-2</c:v>
                </c:pt>
                <c:pt idx="198">
                  <c:v>8.4000000000000005E-2</c:v>
                </c:pt>
                <c:pt idx="199">
                  <c:v>8.1000000000000003E-2</c:v>
                </c:pt>
                <c:pt idx="200">
                  <c:v>8.3000000000000004E-2</c:v>
                </c:pt>
                <c:pt idx="201">
                  <c:v>0.08</c:v>
                </c:pt>
                <c:pt idx="202">
                  <c:v>7.9000000000000001E-2</c:v>
                </c:pt>
                <c:pt idx="203">
                  <c:v>0.08</c:v>
                </c:pt>
                <c:pt idx="204">
                  <c:v>8.6999999999999994E-2</c:v>
                </c:pt>
                <c:pt idx="205">
                  <c:v>8.5999999999999993E-2</c:v>
                </c:pt>
                <c:pt idx="206">
                  <c:v>8.199999999999999E-2</c:v>
                </c:pt>
                <c:pt idx="207">
                  <c:v>7.8E-2</c:v>
                </c:pt>
                <c:pt idx="208">
                  <c:v>7.8E-2</c:v>
                </c:pt>
                <c:pt idx="209">
                  <c:v>0.08</c:v>
                </c:pt>
                <c:pt idx="210">
                  <c:v>8.199999999999999E-2</c:v>
                </c:pt>
                <c:pt idx="211">
                  <c:v>7.9000000000000001E-2</c:v>
                </c:pt>
                <c:pt idx="212">
                  <c:v>7.9000000000000001E-2</c:v>
                </c:pt>
                <c:pt idx="213">
                  <c:v>7.5999999999999998E-2</c:v>
                </c:pt>
                <c:pt idx="214">
                  <c:v>7.8E-2</c:v>
                </c:pt>
                <c:pt idx="215">
                  <c:v>7.5999999999999998E-2</c:v>
                </c:pt>
                <c:pt idx="216">
                  <c:v>8.1000000000000003E-2</c:v>
                </c:pt>
                <c:pt idx="217">
                  <c:v>7.9000000000000001E-2</c:v>
                </c:pt>
                <c:pt idx="218">
                  <c:v>7.400000000000001E-2</c:v>
                </c:pt>
                <c:pt idx="219">
                  <c:v>7.0999999999999994E-2</c:v>
                </c:pt>
                <c:pt idx="220">
                  <c:v>7.2000000000000008E-2</c:v>
                </c:pt>
                <c:pt idx="221">
                  <c:v>7.6999999999999999E-2</c:v>
                </c:pt>
                <c:pt idx="222">
                  <c:v>0.08</c:v>
                </c:pt>
                <c:pt idx="223">
                  <c:v>7.5999999999999998E-2</c:v>
                </c:pt>
                <c:pt idx="224">
                  <c:v>7.8E-2</c:v>
                </c:pt>
                <c:pt idx="225">
                  <c:v>7.400000000000001E-2</c:v>
                </c:pt>
                <c:pt idx="226">
                  <c:v>7.2999999999999995E-2</c:v>
                </c:pt>
                <c:pt idx="227">
                  <c:v>7.2999999999999995E-2</c:v>
                </c:pt>
              </c:numCache>
            </c:numRef>
          </c:val>
          <c:smooth val="1"/>
        </c:ser>
        <c:marker val="1"/>
        <c:axId val="206166656"/>
        <c:axId val="207459840"/>
      </c:lineChart>
      <c:dateAx>
        <c:axId val="206166656"/>
        <c:scaling>
          <c:orientation val="minMax"/>
        </c:scaling>
        <c:axPos val="b"/>
        <c:numFmt formatCode="mmm\-yy" sourceLinked="0"/>
        <c:tickLblPos val="nextTo"/>
        <c:spPr>
          <a:ln w="3175">
            <a:solidFill>
              <a:srgbClr val="C0C0C0"/>
            </a:solidFill>
            <a:prstDash val="solid"/>
          </a:ln>
        </c:spPr>
        <c:txPr>
          <a:bodyPr rot="-5400000" vert="horz"/>
          <a:lstStyle/>
          <a:p>
            <a:pPr>
              <a:defRPr sz="900" b="0" i="0" u="none" strike="noStrike" baseline="0">
                <a:solidFill>
                  <a:srgbClr val="000000"/>
                </a:solidFill>
                <a:latin typeface="Times New Roman"/>
                <a:ea typeface="Times New Roman"/>
                <a:cs typeface="Times New Roman"/>
              </a:defRPr>
            </a:pPr>
            <a:endParaRPr lang="en-US"/>
          </a:p>
        </c:txPr>
        <c:crossAx val="207459840"/>
        <c:crosses val="autoZero"/>
        <c:auto val="1"/>
        <c:lblOffset val="100"/>
        <c:baseTimeUnit val="months"/>
        <c:majorUnit val="2"/>
        <c:majorTimeUnit val="years"/>
        <c:minorUnit val="1"/>
        <c:minorTimeUnit val="years"/>
      </c:dateAx>
      <c:valAx>
        <c:axId val="207459840"/>
        <c:scaling>
          <c:orientation val="minMax"/>
        </c:scaling>
        <c:axPos val="l"/>
        <c:majorGridlines>
          <c:spPr>
            <a:ln w="12700">
              <a:solidFill>
                <a:srgbClr val="C0C0C0"/>
              </a:solidFill>
              <a:prstDash val="sysDot"/>
            </a:ln>
          </c:spPr>
        </c:majorGridlines>
        <c:numFmt formatCode="0.0%" sourceLinked="1"/>
        <c:tickLblPos val="nextTo"/>
        <c:spPr>
          <a:ln w="3175">
            <a:solidFill>
              <a:srgbClr val="C0C0C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6166656"/>
        <c:crosses val="autoZero"/>
        <c:crossBetween val="midCat"/>
      </c:valAx>
      <c:dateAx>
        <c:axId val="208179200"/>
        <c:scaling>
          <c:orientation val="minMax"/>
        </c:scaling>
        <c:delete val="1"/>
        <c:axPos val="b"/>
        <c:numFmt formatCode="[$-409]mmmm\-yy;@" sourceLinked="1"/>
        <c:tickLblPos val="none"/>
        <c:crossAx val="208181888"/>
        <c:crosses val="autoZero"/>
        <c:auto val="1"/>
        <c:lblOffset val="100"/>
        <c:baseTimeUnit val="months"/>
      </c:dateAx>
      <c:valAx>
        <c:axId val="208181888"/>
        <c:scaling>
          <c:orientation val="minMax"/>
        </c:scaling>
        <c:axPos val="r"/>
        <c:numFmt formatCode="#,##0" sourceLinked="1"/>
        <c:tickLblPos val="nextTo"/>
        <c:spPr>
          <a:ln w="3175">
            <a:solidFill>
              <a:srgbClr val="C0C0C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8179200"/>
        <c:crosses val="max"/>
        <c:crossBetween val="midCat"/>
      </c:valAx>
      <c:spPr>
        <a:noFill/>
        <a:ln w="12700">
          <a:solidFill>
            <a:srgbClr val="808080"/>
          </a:solidFill>
          <a:prstDash val="solid"/>
        </a:ln>
      </c:spPr>
    </c:plotArea>
    <c:legend>
      <c:legendPos val="b"/>
      <c:layout>
        <c:manualLayout>
          <c:xMode val="edge"/>
          <c:yMode val="edge"/>
          <c:x val="4.827597044713193E-2"/>
          <c:y val="0.90645879732739421"/>
          <c:w val="0.91954229423108469"/>
          <c:h val="7.3496659242761872E-2"/>
        </c:manualLayout>
      </c:layout>
      <c:spPr>
        <a:solidFill>
          <a:srgbClr val="FFFFFF"/>
        </a:solidFill>
        <a:ln w="25400">
          <a:noFill/>
        </a:ln>
      </c:spPr>
      <c:txPr>
        <a:bodyPr/>
        <a:lstStyle/>
        <a:p>
          <a:pPr>
            <a:defRPr sz="825" b="0" i="0" u="none" strike="noStrike" baseline="0">
              <a:solidFill>
                <a:srgbClr val="000000"/>
              </a:solidFill>
              <a:latin typeface="Times New Roman"/>
              <a:ea typeface="Times New Roman"/>
              <a:cs typeface="Times New Roman"/>
            </a:defRPr>
          </a:pPr>
          <a:endParaRPr lang="en-US"/>
        </a:p>
      </c:txPr>
    </c:legend>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22" r="0.750000000000001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57150</xdr:colOff>
      <xdr:row>22</xdr:row>
      <xdr:rowOff>152400</xdr:rowOff>
    </xdr:from>
    <xdr:to>
      <xdr:col>6</xdr:col>
      <xdr:colOff>1285875</xdr:colOff>
      <xdr:row>22</xdr:row>
      <xdr:rowOff>152400</xdr:rowOff>
    </xdr:to>
    <xdr:sp macro="" textlink="">
      <xdr:nvSpPr>
        <xdr:cNvPr id="1035" name="Line 11"/>
        <xdr:cNvSpPr>
          <a:spLocks noChangeShapeType="1"/>
        </xdr:cNvSpPr>
      </xdr:nvSpPr>
      <xdr:spPr bwMode="auto">
        <a:xfrm>
          <a:off x="3514725" y="2981325"/>
          <a:ext cx="39909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24</xdr:row>
      <xdr:rowOff>142875</xdr:rowOff>
    </xdr:to>
    <xdr:sp macro="" textlink="">
      <xdr:nvSpPr>
        <xdr:cNvPr id="1086" name="AutoShape 62"/>
        <xdr:cNvSpPr>
          <a:spLocks/>
        </xdr:cNvSpPr>
      </xdr:nvSpPr>
      <xdr:spPr bwMode="auto">
        <a:xfrm>
          <a:off x="3362325" y="2686050"/>
          <a:ext cx="76200" cy="609600"/>
        </a:xfrm>
        <a:prstGeom prst="rightBrace">
          <a:avLst>
            <a:gd name="adj1" fmla="val 66667"/>
            <a:gd name="adj2" fmla="val 50000"/>
          </a:avLst>
        </a:prstGeom>
        <a:noFill/>
        <a:ln w="9525">
          <a:solidFill>
            <a:srgbClr val="000000"/>
          </a:solidFill>
          <a:round/>
          <a:headEnd/>
          <a:tailEnd/>
        </a:ln>
      </xdr:spPr>
    </xdr:sp>
    <xdr:clientData/>
  </xdr:twoCellAnchor>
  <xdr:twoCellAnchor>
    <xdr:from>
      <xdr:col>5</xdr:col>
      <xdr:colOff>142875</xdr:colOff>
      <xdr:row>266</xdr:row>
      <xdr:rowOff>133350</xdr:rowOff>
    </xdr:from>
    <xdr:to>
      <xdr:col>5</xdr:col>
      <xdr:colOff>1285875</xdr:colOff>
      <xdr:row>269</xdr:row>
      <xdr:rowOff>66675</xdr:rowOff>
    </xdr:to>
    <xdr:grpSp>
      <xdr:nvGrpSpPr>
        <xdr:cNvPr id="1132" name="Group 108">
          <a:hlinkClick xmlns:r="http://schemas.openxmlformats.org/officeDocument/2006/relationships" r:id="rId1"/>
        </xdr:cNvPr>
        <xdr:cNvGrpSpPr>
          <a:grpSpLocks/>
        </xdr:cNvGrpSpPr>
      </xdr:nvGrpSpPr>
      <xdr:grpSpPr bwMode="auto">
        <a:xfrm>
          <a:off x="5543550" y="43033950"/>
          <a:ext cx="1143000" cy="419100"/>
          <a:chOff x="61" y="729"/>
          <a:chExt cx="120" cy="50"/>
        </a:xfrm>
        <a:effectLst>
          <a:outerShdw blurRad="50800" dist="38100" dir="2700000" algn="tl" rotWithShape="0">
            <a:prstClr val="black">
              <a:alpha val="40000"/>
            </a:prstClr>
          </a:outerShdw>
        </a:effectLst>
      </xdr:grpSpPr>
      <xdr:sp macro="" textlink="">
        <xdr:nvSpPr>
          <xdr:cNvPr id="1133" name="AutoShape 109">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34" name="Oval 110"/>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35" name="AutoShape 111"/>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58"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59"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39</xdr:row>
      <xdr:rowOff>9525</xdr:rowOff>
    </xdr:from>
    <xdr:to>
      <xdr:col>0</xdr:col>
      <xdr:colOff>1323975</xdr:colOff>
      <xdr:row>41</xdr:row>
      <xdr:rowOff>161925</xdr:rowOff>
    </xdr:to>
    <xdr:grpSp>
      <xdr:nvGrpSpPr>
        <xdr:cNvPr id="11" name="Group 10"/>
        <xdr:cNvGrpSpPr/>
      </xdr:nvGrpSpPr>
      <xdr:grpSpPr>
        <a:xfrm>
          <a:off x="228600" y="6457950"/>
          <a:ext cx="1095375" cy="476250"/>
          <a:chOff x="228600" y="6487646"/>
          <a:chExt cx="1095375" cy="461122"/>
        </a:xfrm>
        <a:effectLst>
          <a:outerShdw blurRad="50800" dist="38100" dir="2700000" algn="tl" rotWithShape="0">
            <a:prstClr val="black">
              <a:alpha val="40000"/>
            </a:prstClr>
          </a:outerShdw>
        </a:effectLst>
      </xdr:grpSpPr>
      <xdr:sp macro="" textlink="">
        <xdr:nvSpPr>
          <xdr:cNvPr id="2090" name="AutoShape 42">
            <a:hlinkClick xmlns:r="http://schemas.openxmlformats.org/officeDocument/2006/relationships" r:id="rId4"/>
          </xdr:cNvPr>
          <xdr:cNvSpPr>
            <a:spLocks noChangeArrowheads="1"/>
          </xdr:cNvSpPr>
        </xdr:nvSpPr>
        <xdr:spPr bwMode="auto">
          <a:xfrm>
            <a:off x="228600" y="6487646"/>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43">
            <a:hlinkClick xmlns:r="http://schemas.openxmlformats.org/officeDocument/2006/relationships" r:id="rId5"/>
          </xdr:cNvPr>
          <xdr:cNvSpPr>
            <a:spLocks noChangeArrowheads="1"/>
          </xdr:cNvSpPr>
        </xdr:nvSpPr>
        <xdr:spPr bwMode="auto">
          <a:xfrm>
            <a:off x="292497" y="6533758"/>
            <a:ext cx="392509" cy="378120"/>
          </a:xfrm>
          <a:prstGeom prst="ellipse">
            <a:avLst/>
          </a:prstGeom>
          <a:solidFill>
            <a:srgbClr val="FF9900"/>
          </a:solidFill>
          <a:ln w="9525">
            <a:solidFill>
              <a:srgbClr val="969696"/>
            </a:solidFill>
            <a:round/>
            <a:headEnd/>
            <a:tailEnd/>
          </a:ln>
        </xdr:spPr>
      </xdr:sp>
      <xdr:sp macro="" textlink="">
        <xdr:nvSpPr>
          <xdr:cNvPr id="2092" name="AutoShape 44">
            <a:hlinkClick xmlns:r="http://schemas.openxmlformats.org/officeDocument/2006/relationships" r:id="rId6"/>
          </xdr:cNvPr>
          <xdr:cNvSpPr>
            <a:spLocks noChangeArrowheads="1"/>
          </xdr:cNvSpPr>
        </xdr:nvSpPr>
        <xdr:spPr bwMode="auto">
          <a:xfrm flipH="1">
            <a:off x="347266" y="6653650"/>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14</xdr:row>
      <xdr:rowOff>19050</xdr:rowOff>
    </xdr:from>
    <xdr:to>
      <xdr:col>6</xdr:col>
      <xdr:colOff>1352550</xdr:colOff>
      <xdr:row>40</xdr:row>
      <xdr:rowOff>85725</xdr:rowOff>
    </xdr:to>
    <xdr:graphicFrame macro="">
      <xdr:nvGraphicFramePr>
        <xdr:cNvPr id="12"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D1168"/>
  <sheetViews>
    <sheetView showGridLines="0" showRowColHeaders="0" tabSelected="1" workbookViewId="0">
      <selection activeCell="J11" sqref="J11"/>
    </sheetView>
  </sheetViews>
  <sheetFormatPr defaultRowHeight="12.75"/>
  <cols>
    <col min="1" max="1" width="23.7109375" customWidth="1"/>
    <col min="2" max="2" width="30.28515625" customWidth="1"/>
    <col min="3" max="3" width="4" customWidth="1"/>
    <col min="4" max="4" width="2.28515625" customWidth="1"/>
    <col min="5" max="5" width="20.7109375" style="5" customWidth="1"/>
    <col min="6" max="7" width="20.7109375" customWidth="1"/>
    <col min="8" max="8" width="2.28515625" customWidth="1"/>
    <col min="9" max="9" width="14.140625" customWidth="1"/>
    <col min="10" max="10" width="5.5703125" customWidth="1"/>
    <col min="11" max="11" width="16" customWidth="1"/>
    <col min="12" max="12" width="16.85546875" customWidth="1"/>
    <col min="13" max="15" width="15.7109375" customWidth="1"/>
  </cols>
  <sheetData>
    <row r="2" spans="1:11">
      <c r="B2" s="47" t="s">
        <v>20</v>
      </c>
      <c r="C2" s="47"/>
      <c r="D2" s="47"/>
      <c r="E2" s="47"/>
      <c r="F2" s="47"/>
      <c r="G2" s="47"/>
      <c r="H2" s="47"/>
      <c r="I2" s="47"/>
      <c r="J2" s="47"/>
      <c r="K2" s="47"/>
    </row>
    <row r="3" spans="1:11" ht="12.75" customHeight="1">
      <c r="A3" s="18"/>
    </row>
    <row r="4" spans="1:11">
      <c r="B4" s="57" t="s">
        <v>0</v>
      </c>
      <c r="C4" s="58"/>
      <c r="D4" s="58"/>
      <c r="E4" s="58"/>
      <c r="F4" s="58"/>
      <c r="G4" s="58"/>
      <c r="H4" s="58"/>
      <c r="I4" s="58"/>
      <c r="J4" s="58"/>
      <c r="K4" s="59"/>
    </row>
    <row r="5" spans="1:11" ht="5.0999999999999996" customHeight="1"/>
    <row r="6" spans="1:11" ht="11.45" customHeight="1">
      <c r="B6" s="48" t="s">
        <v>5</v>
      </c>
      <c r="C6" s="49"/>
      <c r="D6" s="49"/>
      <c r="E6" s="49"/>
      <c r="F6" s="49"/>
      <c r="G6" s="49"/>
      <c r="H6" s="49"/>
      <c r="I6" s="49"/>
      <c r="J6" s="49"/>
      <c r="K6" s="50"/>
    </row>
    <row r="7" spans="1:11" ht="11.45" customHeight="1">
      <c r="B7" s="51"/>
      <c r="C7" s="52"/>
      <c r="D7" s="52"/>
      <c r="E7" s="52"/>
      <c r="F7" s="52"/>
      <c r="G7" s="52"/>
      <c r="H7" s="52"/>
      <c r="I7" s="52"/>
      <c r="J7" s="52"/>
      <c r="K7" s="53"/>
    </row>
    <row r="8" spans="1:11" ht="11.45" customHeight="1">
      <c r="B8" s="51"/>
      <c r="C8" s="52"/>
      <c r="D8" s="52"/>
      <c r="E8" s="52"/>
      <c r="F8" s="52"/>
      <c r="G8" s="52"/>
      <c r="H8" s="52"/>
      <c r="I8" s="52"/>
      <c r="J8" s="52"/>
      <c r="K8" s="53"/>
    </row>
    <row r="9" spans="1:11" ht="11.45" customHeight="1">
      <c r="B9" s="51"/>
      <c r="C9" s="52"/>
      <c r="D9" s="52"/>
      <c r="E9" s="52"/>
      <c r="F9" s="52"/>
      <c r="G9" s="52"/>
      <c r="H9" s="52"/>
      <c r="I9" s="52"/>
      <c r="J9" s="52"/>
      <c r="K9" s="53"/>
    </row>
    <row r="10" spans="1:11" ht="11.45" customHeight="1">
      <c r="B10" s="54"/>
      <c r="C10" s="55"/>
      <c r="D10" s="55"/>
      <c r="E10" s="55"/>
      <c r="F10" s="55"/>
      <c r="G10" s="55"/>
      <c r="H10" s="55"/>
      <c r="I10" s="55"/>
      <c r="J10" s="55"/>
      <c r="K10" s="56"/>
    </row>
    <row r="11" spans="1:11" ht="12.75" customHeight="1">
      <c r="B11" s="22" t="s">
        <v>6</v>
      </c>
      <c r="C11" s="23"/>
      <c r="D11" s="23"/>
      <c r="E11" s="23"/>
      <c r="F11" s="23"/>
      <c r="G11" s="23"/>
      <c r="H11" s="23"/>
      <c r="I11" s="23"/>
      <c r="J11" s="24"/>
      <c r="K11" s="25"/>
    </row>
    <row r="13" spans="1:11">
      <c r="B13" s="57" t="s">
        <v>1</v>
      </c>
      <c r="C13" s="58"/>
      <c r="D13" s="58"/>
      <c r="E13" s="58"/>
      <c r="F13" s="58"/>
      <c r="G13" s="58"/>
      <c r="H13" s="58"/>
      <c r="I13" s="58"/>
      <c r="J13" s="58"/>
      <c r="K13" s="59"/>
    </row>
    <row r="14" spans="1:11" ht="5.0999999999999996" customHeight="1"/>
    <row r="15" spans="1:11" ht="12.75" customHeight="1">
      <c r="B15" s="48" t="s">
        <v>21</v>
      </c>
      <c r="C15" s="49"/>
      <c r="D15" s="49"/>
      <c r="E15" s="49"/>
      <c r="F15" s="49"/>
      <c r="G15" s="49"/>
      <c r="H15" s="49"/>
      <c r="I15" s="49"/>
      <c r="J15" s="49"/>
      <c r="K15" s="50"/>
    </row>
    <row r="16" spans="1:11">
      <c r="B16" s="51"/>
      <c r="C16" s="52"/>
      <c r="D16" s="52"/>
      <c r="E16" s="52"/>
      <c r="F16" s="52"/>
      <c r="G16" s="52"/>
      <c r="H16" s="52"/>
      <c r="I16" s="52"/>
      <c r="J16" s="52"/>
      <c r="K16" s="53"/>
    </row>
    <row r="17" spans="2:11">
      <c r="B17" s="51"/>
      <c r="C17" s="52"/>
      <c r="D17" s="52"/>
      <c r="E17" s="52"/>
      <c r="F17" s="52"/>
      <c r="G17" s="52"/>
      <c r="H17" s="52"/>
      <c r="I17" s="52"/>
      <c r="J17" s="52"/>
      <c r="K17" s="53"/>
    </row>
    <row r="18" spans="2:11">
      <c r="B18" s="54"/>
      <c r="C18" s="55"/>
      <c r="D18" s="55"/>
      <c r="E18" s="55"/>
      <c r="F18" s="55"/>
      <c r="G18" s="55"/>
      <c r="H18" s="55"/>
      <c r="I18" s="55"/>
      <c r="J18" s="55"/>
      <c r="K18" s="56"/>
    </row>
    <row r="19" spans="2:11" ht="12.75" customHeight="1"/>
    <row r="20" spans="2:11">
      <c r="B20" s="57" t="s">
        <v>2</v>
      </c>
      <c r="C20" s="58"/>
      <c r="D20" s="58"/>
      <c r="E20" s="58"/>
      <c r="F20" s="58"/>
      <c r="G20" s="58"/>
      <c r="H20" s="58"/>
      <c r="I20" s="58"/>
      <c r="J20" s="58"/>
      <c r="K20" s="59"/>
    </row>
    <row r="21" spans="2:11" ht="5.0999999999999996" customHeight="1"/>
    <row r="22" spans="2:11" ht="12.75" customHeight="1">
      <c r="B22" s="45" t="s">
        <v>13</v>
      </c>
      <c r="C22" s="46"/>
      <c r="D22" s="1"/>
      <c r="H22" s="62" t="s">
        <v>19</v>
      </c>
      <c r="I22" s="63"/>
      <c r="J22" s="63"/>
      <c r="K22" s="64"/>
    </row>
    <row r="23" spans="2:11" ht="12.75" customHeight="1">
      <c r="B23" s="45" t="s">
        <v>14</v>
      </c>
      <c r="C23" s="46"/>
      <c r="D23" s="1"/>
      <c r="H23" s="62" t="s">
        <v>23</v>
      </c>
      <c r="I23" s="63"/>
      <c r="J23" s="63"/>
      <c r="K23" s="64"/>
    </row>
    <row r="24" spans="2:11" ht="12.75" customHeight="1">
      <c r="B24" s="45" t="s">
        <v>9</v>
      </c>
      <c r="C24" s="46"/>
      <c r="D24" s="1"/>
      <c r="H24" s="62">
        <v>1993</v>
      </c>
      <c r="I24" s="63"/>
      <c r="J24" s="63"/>
      <c r="K24" s="64"/>
    </row>
    <row r="25" spans="2:11" ht="12.75" customHeight="1">
      <c r="B25" s="45" t="s">
        <v>10</v>
      </c>
      <c r="C25" s="46"/>
      <c r="D25" s="1"/>
      <c r="H25" s="62">
        <v>2011</v>
      </c>
      <c r="I25" s="63"/>
      <c r="J25" s="63"/>
      <c r="K25" s="64"/>
    </row>
    <row r="26" spans="2:11">
      <c r="B26" s="1"/>
      <c r="C26" s="1"/>
      <c r="D26" s="1"/>
      <c r="F26" s="1"/>
      <c r="G26" s="1"/>
      <c r="H26" s="1"/>
      <c r="I26" s="1"/>
      <c r="J26" s="1"/>
      <c r="K26" s="1"/>
    </row>
    <row r="27" spans="2:11">
      <c r="B27" s="68" t="s">
        <v>18</v>
      </c>
      <c r="C27" s="29"/>
      <c r="D27" s="6"/>
      <c r="E27" s="65" t="s">
        <v>15</v>
      </c>
      <c r="F27" s="66"/>
      <c r="G27" s="67"/>
      <c r="H27" s="3"/>
      <c r="I27" s="60"/>
      <c r="J27" s="20"/>
      <c r="K27" s="20"/>
    </row>
    <row r="28" spans="2:11">
      <c r="B28" s="69"/>
      <c r="C28" s="29"/>
      <c r="D28" s="6"/>
      <c r="E28" s="26" t="s">
        <v>11</v>
      </c>
      <c r="F28" s="28" t="s">
        <v>7</v>
      </c>
      <c r="G28" s="35" t="s">
        <v>8</v>
      </c>
      <c r="H28" s="3"/>
      <c r="I28" s="60"/>
      <c r="J28" s="20"/>
      <c r="K28" s="20"/>
    </row>
    <row r="29" spans="2:11" ht="39.950000000000003" customHeight="1">
      <c r="B29" s="69"/>
      <c r="C29" s="29"/>
      <c r="D29" s="6"/>
      <c r="E29" s="27"/>
      <c r="F29" s="30" t="s">
        <v>12</v>
      </c>
      <c r="G29" s="36" t="s">
        <v>17</v>
      </c>
      <c r="H29" s="3"/>
      <c r="I29" s="60"/>
      <c r="J29" s="20"/>
      <c r="K29" s="20"/>
    </row>
    <row r="30" spans="2:11">
      <c r="B30" s="69"/>
      <c r="C30" s="29"/>
      <c r="D30" s="6"/>
      <c r="E30" s="33">
        <v>33970</v>
      </c>
      <c r="F30" s="34">
        <v>4.8000000000000001E-2</v>
      </c>
      <c r="G30" s="37">
        <v>379081</v>
      </c>
      <c r="H30" s="4"/>
      <c r="I30" s="61"/>
      <c r="J30" s="21"/>
      <c r="K30" s="21"/>
    </row>
    <row r="31" spans="2:11">
      <c r="B31" s="69"/>
      <c r="C31" s="29"/>
      <c r="D31" s="6"/>
      <c r="E31" s="33">
        <f>EOMONTH(E30,0)+11</f>
        <v>34011</v>
      </c>
      <c r="F31" s="34">
        <v>4.8000000000000001E-2</v>
      </c>
      <c r="G31" s="37">
        <v>379970</v>
      </c>
      <c r="H31" s="4"/>
      <c r="I31" s="61"/>
      <c r="J31" s="21"/>
      <c r="K31" s="21"/>
    </row>
    <row r="32" spans="2:11">
      <c r="B32" s="69"/>
      <c r="C32" s="29"/>
      <c r="D32" s="6"/>
      <c r="E32" s="33">
        <f t="shared" ref="E32:E95" si="0">EOMONTH(E31,0)+11</f>
        <v>34039</v>
      </c>
      <c r="F32" s="34">
        <v>4.5999999999999999E-2</v>
      </c>
      <c r="G32" s="37">
        <v>377717</v>
      </c>
      <c r="H32" s="4"/>
      <c r="I32" s="61"/>
      <c r="J32" s="21"/>
      <c r="K32" s="21"/>
    </row>
    <row r="33" spans="2:11">
      <c r="B33" s="69"/>
      <c r="C33" s="29"/>
      <c r="D33" s="6"/>
      <c r="E33" s="33">
        <f t="shared" si="0"/>
        <v>34070</v>
      </c>
      <c r="F33" s="34">
        <v>4.2999999999999997E-2</v>
      </c>
      <c r="G33" s="37">
        <v>378831</v>
      </c>
      <c r="H33" s="4"/>
      <c r="I33" s="61"/>
      <c r="J33" s="21"/>
      <c r="K33" s="21"/>
    </row>
    <row r="34" spans="2:11">
      <c r="B34" s="69"/>
      <c r="C34" s="29"/>
      <c r="D34" s="6"/>
      <c r="E34" s="33">
        <f t="shared" si="0"/>
        <v>34100</v>
      </c>
      <c r="F34" s="34">
        <v>4.4999999999999998E-2</v>
      </c>
      <c r="G34" s="37">
        <v>383693</v>
      </c>
      <c r="H34" s="4"/>
      <c r="I34" s="61"/>
      <c r="J34" s="21"/>
      <c r="K34" s="21"/>
    </row>
    <row r="35" spans="2:11">
      <c r="B35" s="69"/>
      <c r="C35" s="29"/>
      <c r="D35" s="6"/>
      <c r="E35" s="33">
        <f t="shared" si="0"/>
        <v>34131</v>
      </c>
      <c r="F35" s="34">
        <v>4.4999999999999998E-2</v>
      </c>
      <c r="G35" s="37">
        <v>392569</v>
      </c>
      <c r="H35" s="4"/>
      <c r="I35" s="61"/>
      <c r="J35" s="21"/>
      <c r="K35" s="21"/>
    </row>
    <row r="36" spans="2:11">
      <c r="B36" s="69"/>
      <c r="C36" s="29"/>
      <c r="D36" s="6"/>
      <c r="E36" s="33">
        <f t="shared" si="0"/>
        <v>34161</v>
      </c>
      <c r="F36" s="34">
        <v>5.4000000000000006E-2</v>
      </c>
      <c r="G36" s="37">
        <v>397686</v>
      </c>
      <c r="H36" s="4"/>
      <c r="I36" s="61"/>
      <c r="J36" s="21"/>
      <c r="K36" s="21"/>
    </row>
    <row r="37" spans="2:11">
      <c r="B37" s="69"/>
      <c r="C37" s="29"/>
      <c r="D37" s="6"/>
      <c r="E37" s="33">
        <f t="shared" si="0"/>
        <v>34192</v>
      </c>
      <c r="F37" s="34">
        <v>4.4999999999999998E-2</v>
      </c>
      <c r="G37" s="37">
        <v>392804</v>
      </c>
      <c r="H37" s="4"/>
      <c r="I37" s="61"/>
      <c r="J37" s="21"/>
      <c r="K37" s="21"/>
    </row>
    <row r="38" spans="2:11">
      <c r="B38" s="69"/>
      <c r="C38" s="29"/>
      <c r="D38" s="6"/>
      <c r="E38" s="33">
        <f t="shared" si="0"/>
        <v>34223</v>
      </c>
      <c r="F38" s="34">
        <v>4.4999999999999998E-2</v>
      </c>
      <c r="G38" s="37">
        <v>379773</v>
      </c>
      <c r="H38" s="4"/>
      <c r="I38" s="61"/>
      <c r="J38" s="21"/>
      <c r="K38" s="21"/>
    </row>
    <row r="39" spans="2:11">
      <c r="B39" s="69"/>
      <c r="C39" s="29"/>
      <c r="D39" s="6"/>
      <c r="E39" s="33">
        <f t="shared" si="0"/>
        <v>34253</v>
      </c>
      <c r="F39" s="34">
        <v>4.4000000000000004E-2</v>
      </c>
      <c r="G39" s="37">
        <v>382125</v>
      </c>
      <c r="H39" s="4"/>
      <c r="I39" s="61"/>
      <c r="J39" s="21"/>
      <c r="K39" s="21"/>
    </row>
    <row r="40" spans="2:11">
      <c r="B40" s="69"/>
      <c r="C40" s="29"/>
      <c r="D40" s="6"/>
      <c r="E40" s="33">
        <f t="shared" si="0"/>
        <v>34284</v>
      </c>
      <c r="F40" s="34">
        <v>4.2999999999999997E-2</v>
      </c>
      <c r="G40" s="37">
        <v>382045</v>
      </c>
      <c r="H40" s="4"/>
      <c r="I40" s="61"/>
      <c r="J40" s="21"/>
      <c r="K40" s="21"/>
    </row>
    <row r="41" spans="2:11">
      <c r="B41" s="69"/>
      <c r="C41" s="29"/>
      <c r="D41" s="6"/>
      <c r="E41" s="33">
        <f t="shared" si="0"/>
        <v>34314</v>
      </c>
      <c r="F41" s="34">
        <v>4.2999999999999997E-2</v>
      </c>
      <c r="G41" s="37">
        <v>381158</v>
      </c>
      <c r="H41" s="4"/>
      <c r="I41" s="61"/>
      <c r="J41" s="21"/>
      <c r="K41" s="21"/>
    </row>
    <row r="42" spans="2:11">
      <c r="B42" s="69"/>
      <c r="C42" s="29"/>
      <c r="D42" s="6"/>
      <c r="E42" s="33">
        <f t="shared" si="0"/>
        <v>34345</v>
      </c>
      <c r="F42" s="34">
        <v>5.0999999999999997E-2</v>
      </c>
      <c r="G42" s="37">
        <v>382708</v>
      </c>
      <c r="H42" s="4"/>
      <c r="I42" s="61"/>
      <c r="J42" s="21"/>
      <c r="K42" s="21"/>
    </row>
    <row r="43" spans="2:11">
      <c r="B43" s="70"/>
      <c r="C43" s="29"/>
      <c r="D43" s="6"/>
      <c r="E43" s="33">
        <f t="shared" si="0"/>
        <v>34376</v>
      </c>
      <c r="F43" s="34">
        <v>5.0999999999999997E-2</v>
      </c>
      <c r="G43" s="37">
        <v>382066</v>
      </c>
      <c r="H43" s="4"/>
      <c r="I43" s="61"/>
      <c r="J43" s="21"/>
      <c r="K43" s="21"/>
    </row>
    <row r="44" spans="2:11">
      <c r="B44" s="41"/>
      <c r="C44" s="29"/>
      <c r="D44" s="6"/>
      <c r="E44" s="33">
        <f t="shared" si="0"/>
        <v>34404</v>
      </c>
      <c r="F44" s="34">
        <v>0.05</v>
      </c>
      <c r="G44" s="37">
        <v>379700</v>
      </c>
      <c r="H44" s="4"/>
      <c r="I44" s="61"/>
      <c r="J44" s="21"/>
      <c r="K44" s="21"/>
    </row>
    <row r="45" spans="2:11">
      <c r="B45" s="41"/>
      <c r="C45" s="29"/>
      <c r="D45" s="6"/>
      <c r="E45" s="33">
        <f t="shared" si="0"/>
        <v>34435</v>
      </c>
      <c r="F45" s="34">
        <v>4.9000000000000002E-2</v>
      </c>
      <c r="G45" s="37">
        <v>381104</v>
      </c>
      <c r="H45" s="4"/>
      <c r="I45" s="61"/>
      <c r="J45" s="21"/>
      <c r="K45" s="21"/>
    </row>
    <row r="46" spans="2:11">
      <c r="B46" s="41"/>
      <c r="C46" s="29"/>
      <c r="D46" s="6"/>
      <c r="E46" s="33">
        <f t="shared" si="0"/>
        <v>34465</v>
      </c>
      <c r="F46" s="34">
        <v>4.7E-2</v>
      </c>
      <c r="G46" s="37">
        <v>382846</v>
      </c>
      <c r="H46" s="4"/>
      <c r="I46" s="61"/>
      <c r="J46" s="21"/>
      <c r="K46" s="21"/>
    </row>
    <row r="47" spans="2:11">
      <c r="B47" s="41"/>
      <c r="C47" s="29"/>
      <c r="D47" s="6"/>
      <c r="E47" s="33">
        <f t="shared" si="0"/>
        <v>34496</v>
      </c>
      <c r="F47" s="34">
        <v>4.9000000000000002E-2</v>
      </c>
      <c r="G47" s="37">
        <v>390947</v>
      </c>
      <c r="H47" s="4"/>
      <c r="I47" s="61"/>
      <c r="J47" s="21"/>
      <c r="K47" s="21"/>
    </row>
    <row r="48" spans="2:11">
      <c r="B48" s="41"/>
      <c r="C48" s="29"/>
      <c r="D48" s="6"/>
      <c r="E48" s="33">
        <f t="shared" si="0"/>
        <v>34526</v>
      </c>
      <c r="F48" s="34">
        <v>5.2999999999999999E-2</v>
      </c>
      <c r="G48" s="37">
        <v>393883</v>
      </c>
      <c r="H48" s="4"/>
      <c r="I48" s="61"/>
      <c r="J48" s="21"/>
      <c r="K48" s="21"/>
    </row>
    <row r="49" spans="2:11">
      <c r="B49" s="41"/>
      <c r="C49" s="29"/>
      <c r="D49" s="6"/>
      <c r="E49" s="33">
        <f t="shared" si="0"/>
        <v>34557</v>
      </c>
      <c r="F49" s="34">
        <v>5.0999999999999997E-2</v>
      </c>
      <c r="G49" s="37">
        <v>392355</v>
      </c>
      <c r="H49" s="4"/>
      <c r="I49" s="61"/>
      <c r="J49" s="21"/>
      <c r="K49" s="21"/>
    </row>
    <row r="50" spans="2:11">
      <c r="B50" s="41"/>
      <c r="C50" s="29"/>
      <c r="D50" s="6"/>
      <c r="E50" s="33">
        <f t="shared" si="0"/>
        <v>34588</v>
      </c>
      <c r="F50" s="34">
        <v>5.0999999999999997E-2</v>
      </c>
      <c r="G50" s="37">
        <v>382977</v>
      </c>
      <c r="H50" s="4"/>
      <c r="I50" s="61"/>
      <c r="J50" s="21"/>
      <c r="K50" s="21"/>
    </row>
    <row r="51" spans="2:11">
      <c r="B51" s="41"/>
      <c r="C51" s="29"/>
      <c r="D51" s="6"/>
      <c r="E51" s="33">
        <f t="shared" si="0"/>
        <v>34618</v>
      </c>
      <c r="F51" s="34">
        <v>4.7E-2</v>
      </c>
      <c r="G51" s="37">
        <v>385392</v>
      </c>
      <c r="H51" s="4"/>
      <c r="I51" s="61"/>
      <c r="J51" s="21"/>
      <c r="K51" s="21"/>
    </row>
    <row r="52" spans="2:11">
      <c r="B52" s="41"/>
      <c r="C52" s="29"/>
      <c r="D52" s="6"/>
      <c r="E52" s="33">
        <f t="shared" si="0"/>
        <v>34649</v>
      </c>
      <c r="F52" s="34">
        <v>4.2999999999999997E-2</v>
      </c>
      <c r="G52" s="37">
        <v>383730</v>
      </c>
      <c r="H52" s="4"/>
      <c r="I52" s="61"/>
      <c r="J52" s="21"/>
      <c r="K52" s="21"/>
    </row>
    <row r="53" spans="2:11">
      <c r="B53" s="41"/>
      <c r="C53" s="29"/>
      <c r="D53" s="6"/>
      <c r="E53" s="33">
        <f t="shared" si="0"/>
        <v>34679</v>
      </c>
      <c r="F53" s="34">
        <v>0.04</v>
      </c>
      <c r="G53" s="37">
        <v>382042</v>
      </c>
      <c r="H53" s="4"/>
      <c r="I53" s="61"/>
      <c r="J53" s="21"/>
      <c r="K53" s="21"/>
    </row>
    <row r="54" spans="2:11">
      <c r="B54" s="41"/>
      <c r="C54" s="29"/>
      <c r="D54" s="6"/>
      <c r="E54" s="33">
        <f t="shared" si="0"/>
        <v>34710</v>
      </c>
      <c r="F54" s="34">
        <v>4.8000000000000001E-2</v>
      </c>
      <c r="G54" s="37">
        <v>380258</v>
      </c>
      <c r="H54" s="4"/>
      <c r="I54" s="61"/>
      <c r="J54" s="21"/>
      <c r="K54" s="21"/>
    </row>
    <row r="55" spans="2:11">
      <c r="B55" s="41"/>
      <c r="C55" s="29"/>
      <c r="D55" s="6"/>
      <c r="E55" s="33">
        <f t="shared" si="0"/>
        <v>34741</v>
      </c>
      <c r="F55" s="34">
        <v>4.5999999999999999E-2</v>
      </c>
      <c r="G55" s="37">
        <v>381375</v>
      </c>
      <c r="H55" s="4"/>
      <c r="I55" s="61"/>
      <c r="J55" s="21"/>
      <c r="K55" s="21"/>
    </row>
    <row r="56" spans="2:11">
      <c r="B56" s="41"/>
      <c r="C56" s="29"/>
      <c r="D56" s="6"/>
      <c r="E56" s="33">
        <f t="shared" si="0"/>
        <v>34769</v>
      </c>
      <c r="F56" s="34">
        <v>4.2999999999999997E-2</v>
      </c>
      <c r="G56" s="37">
        <v>380476</v>
      </c>
      <c r="H56" s="4"/>
      <c r="I56" s="61"/>
      <c r="J56" s="21"/>
      <c r="K56" s="21"/>
    </row>
    <row r="57" spans="2:11">
      <c r="B57" s="41"/>
      <c r="C57" s="29"/>
      <c r="D57" s="6"/>
      <c r="E57" s="33">
        <f t="shared" si="0"/>
        <v>34800</v>
      </c>
      <c r="F57" s="34">
        <v>4.0999999999999995E-2</v>
      </c>
      <c r="G57" s="37">
        <v>379024</v>
      </c>
      <c r="H57" s="4"/>
      <c r="I57" s="61"/>
      <c r="J57" s="21"/>
      <c r="K57" s="21"/>
    </row>
    <row r="58" spans="2:11">
      <c r="B58" s="41"/>
      <c r="C58" s="29"/>
      <c r="D58" s="6"/>
      <c r="E58" s="33">
        <f t="shared" si="0"/>
        <v>34830</v>
      </c>
      <c r="F58" s="34">
        <v>0.04</v>
      </c>
      <c r="G58" s="37">
        <v>380213</v>
      </c>
      <c r="H58" s="4"/>
      <c r="I58" s="61"/>
      <c r="J58" s="21"/>
      <c r="K58" s="21"/>
    </row>
    <row r="59" spans="2:11">
      <c r="B59" s="41"/>
      <c r="C59" s="29"/>
      <c r="D59" s="6"/>
      <c r="E59" s="33">
        <f t="shared" si="0"/>
        <v>34861</v>
      </c>
      <c r="F59" s="34">
        <v>3.9E-2</v>
      </c>
      <c r="G59" s="37">
        <v>387774</v>
      </c>
      <c r="H59" s="4"/>
      <c r="I59" s="61"/>
      <c r="J59" s="21"/>
      <c r="K59" s="21"/>
    </row>
    <row r="60" spans="2:11">
      <c r="B60" s="41"/>
      <c r="C60" s="29"/>
      <c r="D60" s="6"/>
      <c r="E60" s="33">
        <f t="shared" si="0"/>
        <v>34891</v>
      </c>
      <c r="F60" s="34">
        <v>0.04</v>
      </c>
      <c r="G60" s="37">
        <v>391385</v>
      </c>
      <c r="H60" s="4"/>
      <c r="I60" s="61"/>
      <c r="J60" s="21"/>
      <c r="K60" s="21"/>
    </row>
    <row r="61" spans="2:11">
      <c r="B61" s="41"/>
      <c r="C61" s="29"/>
      <c r="D61" s="6"/>
      <c r="E61" s="33">
        <f t="shared" si="0"/>
        <v>34922</v>
      </c>
      <c r="F61" s="34">
        <v>3.9E-2</v>
      </c>
      <c r="G61" s="37">
        <v>388652</v>
      </c>
      <c r="H61" s="4"/>
      <c r="I61" s="61"/>
      <c r="J61" s="21"/>
      <c r="K61" s="21"/>
    </row>
    <row r="62" spans="2:11">
      <c r="B62" s="41"/>
      <c r="C62" s="29"/>
      <c r="D62" s="6"/>
      <c r="E62" s="33">
        <f t="shared" si="0"/>
        <v>34953</v>
      </c>
      <c r="F62" s="34">
        <v>3.7999999999999999E-2</v>
      </c>
      <c r="G62" s="37">
        <v>381105</v>
      </c>
      <c r="H62" s="4"/>
      <c r="I62" s="61"/>
      <c r="J62" s="21"/>
      <c r="K62" s="21"/>
    </row>
    <row r="63" spans="2:11">
      <c r="B63" s="41"/>
      <c r="C63" s="29"/>
      <c r="D63" s="6"/>
      <c r="E63" s="33">
        <f t="shared" si="0"/>
        <v>34983</v>
      </c>
      <c r="F63" s="34">
        <v>3.3000000000000002E-2</v>
      </c>
      <c r="G63" s="37">
        <v>381946</v>
      </c>
      <c r="H63" s="4"/>
      <c r="I63" s="61"/>
      <c r="J63" s="21"/>
      <c r="K63" s="21"/>
    </row>
    <row r="64" spans="2:11">
      <c r="B64" s="41"/>
      <c r="C64" s="29"/>
      <c r="D64" s="6"/>
      <c r="E64" s="33">
        <f t="shared" si="0"/>
        <v>35014</v>
      </c>
      <c r="F64" s="34">
        <v>3.3000000000000002E-2</v>
      </c>
      <c r="G64" s="37">
        <v>379718</v>
      </c>
      <c r="H64" s="4"/>
      <c r="I64" s="61"/>
      <c r="J64" s="21"/>
      <c r="K64" s="21"/>
    </row>
    <row r="65" spans="2:11">
      <c r="B65" s="41"/>
      <c r="C65" s="29"/>
      <c r="D65" s="6"/>
      <c r="E65" s="33">
        <f t="shared" si="0"/>
        <v>35044</v>
      </c>
      <c r="F65" s="34">
        <v>3.3000000000000002E-2</v>
      </c>
      <c r="G65" s="37">
        <v>378419</v>
      </c>
      <c r="H65" s="4"/>
      <c r="I65" s="61"/>
      <c r="J65" s="21"/>
      <c r="K65" s="21"/>
    </row>
    <row r="66" spans="2:11">
      <c r="B66" s="41"/>
      <c r="C66" s="29"/>
      <c r="D66" s="6"/>
      <c r="E66" s="33">
        <f t="shared" si="0"/>
        <v>35075</v>
      </c>
      <c r="F66" s="34">
        <v>3.7000000000000005E-2</v>
      </c>
      <c r="G66" s="37">
        <v>378488</v>
      </c>
      <c r="H66" s="4"/>
      <c r="I66" s="61"/>
      <c r="J66" s="21"/>
      <c r="K66" s="21"/>
    </row>
    <row r="67" spans="2:11">
      <c r="B67" s="41"/>
      <c r="C67" s="29"/>
      <c r="D67" s="6"/>
      <c r="E67" s="33">
        <f t="shared" si="0"/>
        <v>35106</v>
      </c>
      <c r="F67" s="34">
        <v>3.7999999999999999E-2</v>
      </c>
      <c r="G67" s="37">
        <v>379276</v>
      </c>
      <c r="H67" s="4"/>
      <c r="I67" s="61"/>
      <c r="J67" s="21"/>
      <c r="K67" s="21"/>
    </row>
    <row r="68" spans="2:11">
      <c r="B68" s="41"/>
      <c r="C68" s="29"/>
      <c r="D68" s="6"/>
      <c r="E68" s="33">
        <f t="shared" si="0"/>
        <v>35135</v>
      </c>
      <c r="F68" s="34">
        <v>3.7999999999999999E-2</v>
      </c>
      <c r="G68" s="37">
        <v>378502</v>
      </c>
      <c r="H68" s="4"/>
      <c r="I68" s="61"/>
      <c r="J68" s="21"/>
      <c r="K68" s="21"/>
    </row>
    <row r="69" spans="2:11">
      <c r="B69" s="41"/>
      <c r="C69" s="29"/>
      <c r="D69" s="6"/>
      <c r="E69" s="33">
        <f t="shared" si="0"/>
        <v>35166</v>
      </c>
      <c r="F69" s="34">
        <v>3.5000000000000003E-2</v>
      </c>
      <c r="G69" s="37">
        <v>377680</v>
      </c>
      <c r="H69" s="4"/>
      <c r="I69" s="61"/>
      <c r="J69" s="21"/>
      <c r="K69" s="21"/>
    </row>
    <row r="70" spans="2:11">
      <c r="B70" s="41"/>
      <c r="C70" s="29"/>
      <c r="D70" s="6"/>
      <c r="E70" s="33">
        <f t="shared" si="0"/>
        <v>35196</v>
      </c>
      <c r="F70" s="34">
        <v>3.7000000000000005E-2</v>
      </c>
      <c r="G70" s="37">
        <v>381810</v>
      </c>
      <c r="H70" s="4"/>
      <c r="I70" s="61"/>
      <c r="J70" s="21"/>
      <c r="K70" s="21"/>
    </row>
    <row r="71" spans="2:11">
      <c r="B71" s="41"/>
      <c r="C71" s="29"/>
      <c r="D71" s="6"/>
      <c r="E71" s="33">
        <f t="shared" si="0"/>
        <v>35227</v>
      </c>
      <c r="F71" s="34">
        <v>3.4000000000000002E-2</v>
      </c>
      <c r="G71" s="37">
        <v>388088</v>
      </c>
      <c r="H71" s="4"/>
      <c r="I71" s="61"/>
      <c r="J71" s="21"/>
      <c r="K71" s="21"/>
    </row>
    <row r="72" spans="2:11">
      <c r="B72" s="41"/>
      <c r="C72" s="29"/>
      <c r="D72" s="6"/>
      <c r="E72" s="33">
        <f t="shared" si="0"/>
        <v>35257</v>
      </c>
      <c r="F72" s="34">
        <v>3.7999999999999999E-2</v>
      </c>
      <c r="G72" s="37">
        <v>393210</v>
      </c>
      <c r="H72" s="4"/>
      <c r="I72" s="61"/>
      <c r="J72" s="21"/>
      <c r="K72" s="21"/>
    </row>
    <row r="73" spans="2:11">
      <c r="B73" s="41"/>
      <c r="C73" s="29"/>
      <c r="D73" s="6"/>
      <c r="E73" s="33">
        <f t="shared" si="0"/>
        <v>35288</v>
      </c>
      <c r="F73" s="34">
        <v>3.5000000000000003E-2</v>
      </c>
      <c r="G73" s="37">
        <v>389073</v>
      </c>
      <c r="H73" s="4"/>
      <c r="I73" s="61"/>
      <c r="J73" s="21"/>
      <c r="K73" s="21"/>
    </row>
    <row r="74" spans="2:11">
      <c r="B74" s="41"/>
      <c r="C74" s="29"/>
      <c r="D74" s="6"/>
      <c r="E74" s="33">
        <f t="shared" si="0"/>
        <v>35319</v>
      </c>
      <c r="F74" s="34">
        <v>3.5000000000000003E-2</v>
      </c>
      <c r="G74" s="37">
        <v>381614</v>
      </c>
      <c r="H74" s="4"/>
      <c r="I74" s="61"/>
      <c r="J74" s="21"/>
      <c r="K74" s="21"/>
    </row>
    <row r="75" spans="2:11">
      <c r="B75" s="41"/>
      <c r="C75" s="29"/>
      <c r="D75" s="6"/>
      <c r="E75" s="33">
        <f t="shared" si="0"/>
        <v>35349</v>
      </c>
      <c r="F75" s="34">
        <v>3.2000000000000001E-2</v>
      </c>
      <c r="G75" s="37">
        <v>383483</v>
      </c>
      <c r="H75" s="4"/>
      <c r="I75" s="61"/>
      <c r="J75" s="21"/>
      <c r="K75" s="21"/>
    </row>
    <row r="76" spans="2:11">
      <c r="B76" s="41"/>
      <c r="C76" s="29"/>
      <c r="D76" s="6"/>
      <c r="E76" s="33">
        <f t="shared" si="0"/>
        <v>35380</v>
      </c>
      <c r="F76" s="34">
        <v>3.1E-2</v>
      </c>
      <c r="G76" s="37">
        <v>382103</v>
      </c>
      <c r="H76" s="4"/>
      <c r="I76" s="61"/>
      <c r="J76" s="21"/>
      <c r="K76" s="21"/>
    </row>
    <row r="77" spans="2:11">
      <c r="B77" s="41"/>
      <c r="C77" s="29"/>
      <c r="D77" s="6"/>
      <c r="E77" s="33">
        <f t="shared" si="0"/>
        <v>35410</v>
      </c>
      <c r="F77" s="34">
        <v>3.1E-2</v>
      </c>
      <c r="G77" s="37">
        <v>377760</v>
      </c>
      <c r="H77" s="4"/>
      <c r="I77" s="61"/>
      <c r="J77" s="21"/>
      <c r="K77" s="21"/>
    </row>
    <row r="78" spans="2:11">
      <c r="B78" s="41"/>
      <c r="C78" s="29"/>
      <c r="D78" s="6"/>
      <c r="E78" s="33">
        <f t="shared" si="0"/>
        <v>35441</v>
      </c>
      <c r="F78" s="34">
        <v>3.7000000000000005E-2</v>
      </c>
      <c r="G78" s="37">
        <v>378879</v>
      </c>
      <c r="H78" s="4"/>
      <c r="I78" s="61"/>
      <c r="J78" s="21"/>
      <c r="K78" s="21"/>
    </row>
    <row r="79" spans="2:11">
      <c r="B79" s="41"/>
      <c r="C79" s="29"/>
      <c r="D79" s="6"/>
      <c r="E79" s="33">
        <f t="shared" si="0"/>
        <v>35472</v>
      </c>
      <c r="F79" s="34">
        <v>3.7000000000000005E-2</v>
      </c>
      <c r="G79" s="37">
        <v>380875</v>
      </c>
      <c r="H79" s="4"/>
      <c r="I79" s="61"/>
      <c r="J79" s="21"/>
      <c r="K79" s="21"/>
    </row>
    <row r="80" spans="2:11">
      <c r="B80" s="41"/>
      <c r="C80" s="29"/>
      <c r="D80" s="6"/>
      <c r="E80" s="33">
        <f t="shared" si="0"/>
        <v>35500</v>
      </c>
      <c r="F80" s="34">
        <v>3.7000000000000005E-2</v>
      </c>
      <c r="G80" s="37">
        <v>381962</v>
      </c>
      <c r="H80" s="4"/>
      <c r="I80" s="61"/>
      <c r="J80" s="21"/>
      <c r="K80" s="21"/>
    </row>
    <row r="81" spans="2:11">
      <c r="B81" s="41"/>
      <c r="C81" s="29"/>
      <c r="D81" s="6"/>
      <c r="E81" s="33">
        <f t="shared" si="0"/>
        <v>35531</v>
      </c>
      <c r="F81" s="34">
        <v>3.3000000000000002E-2</v>
      </c>
      <c r="G81" s="37">
        <v>381858</v>
      </c>
      <c r="H81" s="4"/>
      <c r="I81" s="61"/>
      <c r="J81" s="21"/>
      <c r="K81" s="21"/>
    </row>
    <row r="82" spans="2:11">
      <c r="B82" s="41"/>
      <c r="C82" s="29"/>
      <c r="D82" s="6"/>
      <c r="E82" s="33">
        <f t="shared" si="0"/>
        <v>35561</v>
      </c>
      <c r="F82" s="34">
        <v>3.5000000000000003E-2</v>
      </c>
      <c r="G82" s="37">
        <v>387564</v>
      </c>
      <c r="H82" s="4"/>
      <c r="I82" s="61"/>
      <c r="J82" s="21"/>
      <c r="K82" s="21"/>
    </row>
    <row r="83" spans="2:11">
      <c r="B83" s="41"/>
      <c r="C83" s="29"/>
      <c r="D83" s="6"/>
      <c r="E83" s="33">
        <f t="shared" si="0"/>
        <v>35592</v>
      </c>
      <c r="F83" s="34">
        <v>3.6000000000000004E-2</v>
      </c>
      <c r="G83" s="37">
        <v>394733</v>
      </c>
      <c r="H83" s="4"/>
      <c r="I83" s="61"/>
      <c r="J83" s="21"/>
      <c r="K83" s="21"/>
    </row>
    <row r="84" spans="2:11">
      <c r="B84" s="41"/>
      <c r="C84" s="29"/>
      <c r="D84" s="6"/>
      <c r="E84" s="33">
        <f t="shared" si="0"/>
        <v>35622</v>
      </c>
      <c r="F84" s="34">
        <v>3.9E-2</v>
      </c>
      <c r="G84" s="37">
        <v>398959</v>
      </c>
      <c r="H84" s="4"/>
      <c r="I84" s="61"/>
      <c r="J84" s="21"/>
      <c r="K84" s="21"/>
    </row>
    <row r="85" spans="2:11">
      <c r="B85" s="41"/>
      <c r="C85" s="29"/>
      <c r="D85" s="6"/>
      <c r="E85" s="33">
        <f t="shared" si="0"/>
        <v>35653</v>
      </c>
      <c r="F85" s="34">
        <v>3.7000000000000005E-2</v>
      </c>
      <c r="G85" s="37">
        <v>394070</v>
      </c>
      <c r="H85" s="4"/>
      <c r="I85" s="61"/>
      <c r="J85" s="21"/>
      <c r="K85" s="21"/>
    </row>
    <row r="86" spans="2:11">
      <c r="B86" s="41"/>
      <c r="C86" s="29"/>
      <c r="D86" s="6"/>
      <c r="E86" s="33">
        <f t="shared" si="0"/>
        <v>35684</v>
      </c>
      <c r="F86" s="34">
        <v>0.04</v>
      </c>
      <c r="G86" s="37">
        <v>387091</v>
      </c>
      <c r="H86" s="4"/>
      <c r="I86" s="61"/>
      <c r="J86" s="21"/>
      <c r="K86" s="21"/>
    </row>
    <row r="87" spans="2:11">
      <c r="B87" s="41"/>
      <c r="C87" s="29"/>
      <c r="D87" s="6"/>
      <c r="E87" s="33">
        <f t="shared" si="0"/>
        <v>35714</v>
      </c>
      <c r="F87" s="34">
        <v>3.5000000000000003E-2</v>
      </c>
      <c r="G87" s="37">
        <v>389820</v>
      </c>
      <c r="H87" s="4"/>
      <c r="I87" s="61"/>
      <c r="J87" s="21"/>
      <c r="K87" s="21"/>
    </row>
    <row r="88" spans="2:11">
      <c r="B88" s="41"/>
      <c r="C88" s="29"/>
      <c r="D88" s="6"/>
      <c r="E88" s="33">
        <f t="shared" si="0"/>
        <v>35745</v>
      </c>
      <c r="F88" s="34">
        <v>3.3000000000000002E-2</v>
      </c>
      <c r="G88" s="37">
        <v>389922</v>
      </c>
      <c r="H88" s="4"/>
      <c r="I88" s="61"/>
      <c r="J88" s="21"/>
      <c r="K88" s="21"/>
    </row>
    <row r="89" spans="2:11">
      <c r="B89" s="41"/>
      <c r="C89" s="29"/>
      <c r="D89" s="6"/>
      <c r="E89" s="33">
        <f t="shared" si="0"/>
        <v>35775</v>
      </c>
      <c r="F89" s="34">
        <v>3.3000000000000002E-2</v>
      </c>
      <c r="G89" s="37">
        <v>386673</v>
      </c>
      <c r="H89" s="4"/>
      <c r="I89" s="61"/>
      <c r="J89" s="21"/>
      <c r="K89" s="21"/>
    </row>
    <row r="90" spans="2:11">
      <c r="B90" s="41"/>
      <c r="C90" s="29"/>
      <c r="D90" s="6"/>
      <c r="E90" s="33">
        <f t="shared" si="0"/>
        <v>35806</v>
      </c>
      <c r="F90" s="34">
        <v>3.9E-2</v>
      </c>
      <c r="G90" s="37">
        <v>385771</v>
      </c>
      <c r="H90" s="4"/>
      <c r="I90" s="61"/>
      <c r="J90" s="21"/>
      <c r="K90" s="21"/>
    </row>
    <row r="91" spans="2:11">
      <c r="B91" s="41"/>
      <c r="C91" s="29"/>
      <c r="D91" s="6"/>
      <c r="E91" s="33">
        <f t="shared" si="0"/>
        <v>35837</v>
      </c>
      <c r="F91" s="34">
        <v>3.9E-2</v>
      </c>
      <c r="G91" s="37">
        <v>385706</v>
      </c>
      <c r="H91" s="4"/>
      <c r="I91" s="61"/>
      <c r="J91" s="21"/>
      <c r="K91" s="21"/>
    </row>
    <row r="92" spans="2:11">
      <c r="B92" s="41"/>
      <c r="C92" s="29"/>
      <c r="D92" s="6"/>
      <c r="E92" s="33">
        <f t="shared" si="0"/>
        <v>35865</v>
      </c>
      <c r="F92" s="34">
        <v>3.7000000000000005E-2</v>
      </c>
      <c r="G92" s="37">
        <v>385102</v>
      </c>
      <c r="H92" s="4"/>
      <c r="I92" s="61"/>
      <c r="J92" s="21"/>
      <c r="K92" s="21"/>
    </row>
    <row r="93" spans="2:11">
      <c r="B93" s="41"/>
      <c r="C93" s="29"/>
      <c r="D93" s="6"/>
      <c r="E93" s="33">
        <f t="shared" si="0"/>
        <v>35896</v>
      </c>
      <c r="F93" s="34">
        <v>3.4000000000000002E-2</v>
      </c>
      <c r="G93" s="37">
        <v>384379</v>
      </c>
      <c r="H93" s="4"/>
      <c r="I93" s="61"/>
      <c r="J93" s="21"/>
      <c r="K93" s="21"/>
    </row>
    <row r="94" spans="2:11">
      <c r="B94" s="41"/>
      <c r="C94" s="29"/>
      <c r="D94" s="6"/>
      <c r="E94" s="33">
        <f t="shared" si="0"/>
        <v>35926</v>
      </c>
      <c r="F94" s="34">
        <v>3.5000000000000003E-2</v>
      </c>
      <c r="G94" s="37">
        <v>389127</v>
      </c>
      <c r="H94" s="4"/>
      <c r="I94" s="61"/>
      <c r="J94" s="21"/>
      <c r="K94" s="21"/>
    </row>
    <row r="95" spans="2:11">
      <c r="B95" s="41"/>
      <c r="C95" s="29"/>
      <c r="D95" s="6"/>
      <c r="E95" s="33">
        <f t="shared" si="0"/>
        <v>35957</v>
      </c>
      <c r="F95" s="34">
        <v>3.4000000000000002E-2</v>
      </c>
      <c r="G95" s="37">
        <v>394937</v>
      </c>
      <c r="H95" s="4"/>
      <c r="I95" s="61"/>
      <c r="J95" s="21"/>
      <c r="K95" s="21"/>
    </row>
    <row r="96" spans="2:11">
      <c r="B96" s="41"/>
      <c r="C96" s="29"/>
      <c r="D96" s="6"/>
      <c r="E96" s="33">
        <f t="shared" ref="E96:E159" si="1">EOMONTH(E95,0)+11</f>
        <v>35987</v>
      </c>
      <c r="F96" s="34">
        <v>4.4999999999999998E-2</v>
      </c>
      <c r="G96" s="37">
        <v>399397</v>
      </c>
      <c r="H96" s="4"/>
      <c r="I96" s="61"/>
      <c r="J96" s="21"/>
      <c r="K96" s="21"/>
    </row>
    <row r="97" spans="2:11">
      <c r="B97" s="41"/>
      <c r="C97" s="29"/>
      <c r="D97" s="6"/>
      <c r="E97" s="33">
        <f t="shared" si="1"/>
        <v>36018</v>
      </c>
      <c r="F97" s="34">
        <v>3.6000000000000004E-2</v>
      </c>
      <c r="G97" s="37">
        <v>394153</v>
      </c>
      <c r="H97" s="4"/>
      <c r="I97" s="61"/>
      <c r="J97" s="21"/>
      <c r="K97" s="21"/>
    </row>
    <row r="98" spans="2:11">
      <c r="B98" s="41"/>
      <c r="C98" s="29"/>
      <c r="D98" s="6"/>
      <c r="E98" s="33">
        <f t="shared" si="1"/>
        <v>36049</v>
      </c>
      <c r="F98" s="34">
        <v>3.9E-2</v>
      </c>
      <c r="G98" s="37">
        <v>389539</v>
      </c>
      <c r="H98" s="4"/>
      <c r="I98" s="61"/>
      <c r="J98" s="21"/>
      <c r="K98" s="21"/>
    </row>
    <row r="99" spans="2:11">
      <c r="B99" s="41"/>
      <c r="C99" s="29"/>
      <c r="D99" s="6"/>
      <c r="E99" s="33">
        <f t="shared" si="1"/>
        <v>36079</v>
      </c>
      <c r="F99" s="34">
        <v>3.4000000000000002E-2</v>
      </c>
      <c r="G99" s="37">
        <v>388985</v>
      </c>
      <c r="H99" s="4"/>
      <c r="I99" s="61"/>
      <c r="J99" s="21"/>
      <c r="K99" s="21"/>
    </row>
    <row r="100" spans="2:11">
      <c r="B100" s="41"/>
      <c r="C100" s="29"/>
      <c r="D100" s="6"/>
      <c r="E100" s="33">
        <f t="shared" si="1"/>
        <v>36110</v>
      </c>
      <c r="F100" s="34">
        <v>3.2000000000000001E-2</v>
      </c>
      <c r="G100" s="37">
        <v>387592</v>
      </c>
      <c r="H100" s="4"/>
      <c r="I100" s="61"/>
      <c r="J100" s="21"/>
      <c r="K100" s="21"/>
    </row>
    <row r="101" spans="2:11">
      <c r="B101" s="41"/>
      <c r="C101" s="29"/>
      <c r="D101" s="6"/>
      <c r="E101" s="33">
        <f t="shared" si="1"/>
        <v>36140</v>
      </c>
      <c r="F101" s="34">
        <v>3.2000000000000001E-2</v>
      </c>
      <c r="G101" s="37">
        <v>386181</v>
      </c>
      <c r="H101" s="4"/>
      <c r="I101" s="61"/>
      <c r="J101" s="21"/>
      <c r="K101" s="21"/>
    </row>
    <row r="102" spans="2:11">
      <c r="B102" s="41"/>
      <c r="C102" s="29"/>
      <c r="D102" s="6"/>
      <c r="E102" s="33">
        <f t="shared" si="1"/>
        <v>36171</v>
      </c>
      <c r="F102" s="34">
        <v>3.7999999999999999E-2</v>
      </c>
      <c r="G102" s="37">
        <v>382582</v>
      </c>
      <c r="H102" s="4"/>
      <c r="I102" s="61"/>
      <c r="J102" s="21"/>
      <c r="K102" s="21"/>
    </row>
    <row r="103" spans="2:11">
      <c r="B103" s="41"/>
      <c r="C103" s="29"/>
      <c r="D103" s="6"/>
      <c r="E103" s="33">
        <f t="shared" si="1"/>
        <v>36202</v>
      </c>
      <c r="F103" s="34">
        <v>4.2000000000000003E-2</v>
      </c>
      <c r="G103" s="37">
        <v>383764</v>
      </c>
      <c r="H103" s="4"/>
      <c r="I103" s="61"/>
      <c r="J103" s="21"/>
      <c r="K103" s="21"/>
    </row>
    <row r="104" spans="2:11">
      <c r="B104" s="41"/>
      <c r="C104" s="29"/>
      <c r="D104" s="6"/>
      <c r="E104" s="33">
        <f t="shared" si="1"/>
        <v>36230</v>
      </c>
      <c r="F104" s="34">
        <v>3.9E-2</v>
      </c>
      <c r="G104" s="37">
        <v>382477</v>
      </c>
      <c r="H104" s="4"/>
      <c r="I104" s="61"/>
      <c r="J104" s="21"/>
      <c r="K104" s="21"/>
    </row>
    <row r="105" spans="2:11">
      <c r="B105" s="41"/>
      <c r="C105" s="29"/>
      <c r="D105" s="6"/>
      <c r="E105" s="33">
        <f t="shared" si="1"/>
        <v>36261</v>
      </c>
      <c r="F105" s="34">
        <v>3.7000000000000005E-2</v>
      </c>
      <c r="G105" s="37">
        <v>382754</v>
      </c>
      <c r="H105" s="4"/>
      <c r="I105" s="61"/>
      <c r="J105" s="21"/>
      <c r="K105" s="21"/>
    </row>
    <row r="106" spans="2:11">
      <c r="B106" s="41"/>
      <c r="C106" s="29"/>
      <c r="D106" s="6"/>
      <c r="E106" s="33">
        <f t="shared" si="1"/>
        <v>36291</v>
      </c>
      <c r="F106" s="34">
        <v>3.7999999999999999E-2</v>
      </c>
      <c r="G106" s="37">
        <v>388140</v>
      </c>
      <c r="H106" s="4"/>
      <c r="I106" s="61"/>
      <c r="J106" s="21"/>
      <c r="K106" s="21"/>
    </row>
    <row r="107" spans="2:11">
      <c r="B107" s="41"/>
      <c r="C107" s="29"/>
      <c r="D107" s="6"/>
      <c r="E107" s="33">
        <f t="shared" si="1"/>
        <v>36322</v>
      </c>
      <c r="F107" s="34">
        <v>0.04</v>
      </c>
      <c r="G107" s="37">
        <v>393599</v>
      </c>
      <c r="H107" s="4"/>
      <c r="I107" s="61"/>
      <c r="J107" s="21"/>
      <c r="K107" s="21"/>
    </row>
    <row r="108" spans="2:11">
      <c r="B108" s="41"/>
      <c r="C108" s="29"/>
      <c r="D108" s="6"/>
      <c r="E108" s="33">
        <f t="shared" si="1"/>
        <v>36352</v>
      </c>
      <c r="F108" s="34">
        <v>0.04</v>
      </c>
      <c r="G108" s="37">
        <v>395696</v>
      </c>
      <c r="H108" s="4"/>
      <c r="I108" s="61"/>
      <c r="J108" s="21"/>
      <c r="K108" s="21"/>
    </row>
    <row r="109" spans="2:11">
      <c r="B109" s="41"/>
      <c r="C109" s="29"/>
      <c r="D109" s="6"/>
      <c r="E109" s="33">
        <f t="shared" si="1"/>
        <v>36383</v>
      </c>
      <c r="F109" s="34">
        <v>3.7999999999999999E-2</v>
      </c>
      <c r="G109" s="37">
        <v>392128</v>
      </c>
      <c r="H109" s="4"/>
      <c r="I109" s="61"/>
      <c r="J109" s="21"/>
      <c r="K109" s="21"/>
    </row>
    <row r="110" spans="2:11">
      <c r="B110" s="41"/>
      <c r="C110" s="29"/>
      <c r="D110" s="6"/>
      <c r="E110" s="33">
        <f t="shared" si="1"/>
        <v>36414</v>
      </c>
      <c r="F110" s="34">
        <v>4.4000000000000004E-2</v>
      </c>
      <c r="G110" s="37">
        <v>384293</v>
      </c>
      <c r="H110" s="4"/>
      <c r="I110" s="61"/>
      <c r="J110" s="21"/>
      <c r="K110" s="21"/>
    </row>
    <row r="111" spans="2:11">
      <c r="B111" s="41"/>
      <c r="C111" s="29"/>
      <c r="D111" s="6"/>
      <c r="E111" s="33">
        <f t="shared" si="1"/>
        <v>36444</v>
      </c>
      <c r="F111" s="34">
        <v>3.7999999999999999E-2</v>
      </c>
      <c r="G111" s="37">
        <v>384923</v>
      </c>
      <c r="H111" s="4"/>
      <c r="I111" s="61"/>
      <c r="J111" s="21"/>
      <c r="K111" s="21"/>
    </row>
    <row r="112" spans="2:11">
      <c r="B112" s="41"/>
      <c r="C112" s="29"/>
      <c r="D112" s="6"/>
      <c r="E112" s="33">
        <f t="shared" si="1"/>
        <v>36475</v>
      </c>
      <c r="F112" s="34">
        <v>3.6000000000000004E-2</v>
      </c>
      <c r="G112" s="37">
        <v>383625</v>
      </c>
      <c r="H112" s="4"/>
      <c r="I112" s="61"/>
      <c r="J112" s="21"/>
      <c r="K112" s="21"/>
    </row>
    <row r="113" spans="2:11">
      <c r="B113" s="41"/>
      <c r="C113" s="29"/>
      <c r="D113" s="6"/>
      <c r="E113" s="33">
        <f t="shared" si="1"/>
        <v>36505</v>
      </c>
      <c r="F113" s="34">
        <v>3.5000000000000003E-2</v>
      </c>
      <c r="G113" s="37">
        <v>383598</v>
      </c>
      <c r="H113" s="4"/>
      <c r="I113" s="61"/>
      <c r="J113" s="21"/>
      <c r="K113" s="21"/>
    </row>
    <row r="114" spans="2:11">
      <c r="B114" s="41"/>
      <c r="C114" s="29"/>
      <c r="D114" s="6"/>
      <c r="E114" s="33">
        <f t="shared" si="1"/>
        <v>36536</v>
      </c>
      <c r="F114" s="34">
        <v>4.0999999999999995E-2</v>
      </c>
      <c r="G114" s="37">
        <v>376876</v>
      </c>
      <c r="H114" s="4"/>
      <c r="I114" s="61"/>
      <c r="J114" s="21"/>
      <c r="K114" s="21"/>
    </row>
    <row r="115" spans="2:11">
      <c r="B115" s="41"/>
      <c r="C115" s="29"/>
      <c r="D115" s="6"/>
      <c r="E115" s="33">
        <f t="shared" si="1"/>
        <v>36567</v>
      </c>
      <c r="F115" s="34">
        <v>4.0999999999999995E-2</v>
      </c>
      <c r="G115" s="37">
        <v>377572</v>
      </c>
      <c r="H115" s="4"/>
      <c r="I115" s="61"/>
      <c r="J115" s="21"/>
      <c r="K115" s="21"/>
    </row>
    <row r="116" spans="2:11">
      <c r="B116" s="41"/>
      <c r="C116" s="29"/>
      <c r="D116" s="6"/>
      <c r="E116" s="33">
        <f t="shared" si="1"/>
        <v>36596</v>
      </c>
      <c r="F116" s="34">
        <v>3.7999999999999999E-2</v>
      </c>
      <c r="G116" s="37">
        <v>376109</v>
      </c>
      <c r="H116" s="4"/>
      <c r="I116" s="61"/>
      <c r="J116" s="21"/>
      <c r="K116" s="21"/>
    </row>
    <row r="117" spans="2:11">
      <c r="B117" s="41"/>
      <c r="C117" s="29"/>
      <c r="D117" s="6"/>
      <c r="E117" s="33">
        <f t="shared" si="1"/>
        <v>36627</v>
      </c>
      <c r="F117" s="34">
        <v>3.3000000000000002E-2</v>
      </c>
      <c r="G117" s="37">
        <v>377250</v>
      </c>
      <c r="H117" s="4"/>
      <c r="I117" s="61"/>
      <c r="J117" s="21"/>
      <c r="K117" s="21"/>
    </row>
    <row r="118" spans="2:11">
      <c r="B118" s="41"/>
      <c r="C118" s="29"/>
      <c r="D118" s="6"/>
      <c r="E118" s="33">
        <f t="shared" si="1"/>
        <v>36657</v>
      </c>
      <c r="F118" s="34">
        <v>3.4000000000000002E-2</v>
      </c>
      <c r="G118" s="37">
        <v>375761</v>
      </c>
      <c r="H118" s="4"/>
      <c r="I118" s="61"/>
      <c r="J118" s="21"/>
      <c r="K118" s="21"/>
    </row>
    <row r="119" spans="2:11">
      <c r="B119" s="41"/>
      <c r="C119" s="29"/>
      <c r="D119" s="6"/>
      <c r="E119" s="33">
        <f t="shared" si="1"/>
        <v>36688</v>
      </c>
      <c r="F119" s="34">
        <v>3.4000000000000002E-2</v>
      </c>
      <c r="G119" s="37">
        <v>383918</v>
      </c>
      <c r="H119" s="4"/>
      <c r="I119" s="61"/>
      <c r="J119" s="21"/>
      <c r="K119" s="21"/>
    </row>
    <row r="120" spans="2:11">
      <c r="B120" s="41"/>
      <c r="C120" s="29"/>
      <c r="D120" s="6"/>
      <c r="E120" s="33">
        <f t="shared" si="1"/>
        <v>36718</v>
      </c>
      <c r="F120" s="34">
        <v>3.6000000000000004E-2</v>
      </c>
      <c r="G120" s="37">
        <v>383980</v>
      </c>
      <c r="H120" s="4"/>
      <c r="I120" s="61"/>
      <c r="J120" s="21"/>
      <c r="K120" s="21"/>
    </row>
    <row r="121" spans="2:11">
      <c r="B121" s="41"/>
      <c r="C121" s="29"/>
      <c r="D121" s="6"/>
      <c r="E121" s="33">
        <f t="shared" si="1"/>
        <v>36749</v>
      </c>
      <c r="F121" s="34">
        <v>3.4000000000000002E-2</v>
      </c>
      <c r="G121" s="37">
        <v>381870</v>
      </c>
      <c r="H121" s="4"/>
      <c r="I121" s="61"/>
      <c r="J121" s="21"/>
      <c r="K121" s="21"/>
    </row>
    <row r="122" spans="2:11">
      <c r="B122" s="41"/>
      <c r="C122" s="29"/>
      <c r="D122" s="6"/>
      <c r="E122" s="33">
        <f t="shared" si="1"/>
        <v>36780</v>
      </c>
      <c r="F122" s="34">
        <v>3.5000000000000003E-2</v>
      </c>
      <c r="G122" s="37">
        <v>375004</v>
      </c>
      <c r="H122" s="4"/>
      <c r="I122" s="61"/>
      <c r="J122" s="21"/>
      <c r="K122" s="21"/>
    </row>
    <row r="123" spans="2:11">
      <c r="B123" s="41"/>
      <c r="C123" s="29"/>
      <c r="D123" s="6"/>
      <c r="E123" s="33">
        <f t="shared" si="1"/>
        <v>36810</v>
      </c>
      <c r="F123" s="34">
        <v>3.1E-2</v>
      </c>
      <c r="G123" s="37">
        <v>373631</v>
      </c>
      <c r="H123" s="4"/>
      <c r="I123" s="61"/>
      <c r="J123" s="21"/>
      <c r="K123" s="21"/>
    </row>
    <row r="124" spans="2:11">
      <c r="B124" s="41"/>
      <c r="C124" s="29"/>
      <c r="D124" s="6"/>
      <c r="E124" s="33">
        <f t="shared" si="1"/>
        <v>36841</v>
      </c>
      <c r="F124" s="34">
        <v>3.2000000000000001E-2</v>
      </c>
      <c r="G124" s="37">
        <v>373393</v>
      </c>
      <c r="H124" s="4"/>
      <c r="I124" s="61"/>
      <c r="J124" s="21"/>
      <c r="K124" s="21"/>
    </row>
    <row r="125" spans="2:11">
      <c r="B125" s="41"/>
      <c r="C125" s="29"/>
      <c r="D125" s="6"/>
      <c r="E125" s="33">
        <f t="shared" si="1"/>
        <v>36871</v>
      </c>
      <c r="F125" s="34">
        <v>3.2000000000000001E-2</v>
      </c>
      <c r="G125" s="37">
        <v>374363</v>
      </c>
      <c r="H125" s="4"/>
      <c r="I125" s="61"/>
      <c r="J125" s="21"/>
      <c r="K125" s="21"/>
    </row>
    <row r="126" spans="2:11">
      <c r="B126" s="41"/>
      <c r="C126" s="29"/>
      <c r="D126" s="6"/>
      <c r="E126" s="33">
        <f t="shared" si="1"/>
        <v>36902</v>
      </c>
      <c r="F126" s="34">
        <v>3.9E-2</v>
      </c>
      <c r="G126" s="37">
        <v>374124</v>
      </c>
      <c r="H126" s="4"/>
      <c r="I126" s="61"/>
      <c r="J126" s="21"/>
      <c r="K126" s="21"/>
    </row>
    <row r="127" spans="2:11">
      <c r="B127" s="41"/>
      <c r="C127" s="29"/>
      <c r="D127" s="6"/>
      <c r="E127" s="33">
        <f t="shared" si="1"/>
        <v>36933</v>
      </c>
      <c r="F127" s="34">
        <v>3.7999999999999999E-2</v>
      </c>
      <c r="G127" s="37">
        <v>373668</v>
      </c>
      <c r="H127" s="4"/>
      <c r="I127" s="61"/>
      <c r="J127" s="21"/>
      <c r="K127" s="21"/>
    </row>
    <row r="128" spans="2:11">
      <c r="B128" s="41"/>
      <c r="C128" s="29"/>
      <c r="D128" s="6"/>
      <c r="E128" s="33">
        <f t="shared" si="1"/>
        <v>36961</v>
      </c>
      <c r="F128" s="34">
        <v>3.7999999999999999E-2</v>
      </c>
      <c r="G128" s="37">
        <v>372783</v>
      </c>
      <c r="H128" s="4"/>
      <c r="I128" s="61"/>
      <c r="J128" s="21"/>
      <c r="K128" s="21"/>
    </row>
    <row r="129" spans="2:11">
      <c r="B129" s="41"/>
      <c r="C129" s="29"/>
      <c r="D129" s="6"/>
      <c r="E129" s="33">
        <f t="shared" si="1"/>
        <v>36992</v>
      </c>
      <c r="F129" s="34">
        <v>3.5000000000000003E-2</v>
      </c>
      <c r="G129" s="37">
        <v>372809</v>
      </c>
      <c r="H129" s="4"/>
      <c r="I129" s="61"/>
      <c r="J129" s="21"/>
      <c r="K129" s="21"/>
    </row>
    <row r="130" spans="2:11">
      <c r="B130" s="41"/>
      <c r="C130" s="29"/>
      <c r="D130" s="6"/>
      <c r="E130" s="33">
        <f t="shared" si="1"/>
        <v>37022</v>
      </c>
      <c r="F130" s="34">
        <v>3.6000000000000004E-2</v>
      </c>
      <c r="G130" s="37">
        <v>373844</v>
      </c>
      <c r="H130" s="4"/>
      <c r="I130" s="61"/>
      <c r="J130" s="21"/>
      <c r="K130" s="21"/>
    </row>
    <row r="131" spans="2:11">
      <c r="B131" s="41"/>
      <c r="C131" s="29"/>
      <c r="D131" s="6"/>
      <c r="E131" s="33">
        <f t="shared" si="1"/>
        <v>37053</v>
      </c>
      <c r="F131" s="34">
        <v>3.9E-2</v>
      </c>
      <c r="G131" s="37">
        <v>381430</v>
      </c>
      <c r="H131" s="4"/>
      <c r="I131" s="61"/>
      <c r="J131" s="21"/>
      <c r="K131" s="21"/>
    </row>
    <row r="132" spans="2:11">
      <c r="B132" s="41"/>
      <c r="C132" s="29"/>
      <c r="D132" s="6"/>
      <c r="E132" s="33">
        <f t="shared" si="1"/>
        <v>37083</v>
      </c>
      <c r="F132" s="34">
        <v>4.2000000000000003E-2</v>
      </c>
      <c r="G132" s="37">
        <v>382635</v>
      </c>
      <c r="H132" s="4"/>
      <c r="I132" s="61"/>
      <c r="J132" s="21"/>
      <c r="K132" s="21"/>
    </row>
    <row r="133" spans="2:11">
      <c r="B133" s="41"/>
      <c r="C133" s="29"/>
      <c r="D133" s="6"/>
      <c r="E133" s="33">
        <f t="shared" si="1"/>
        <v>37114</v>
      </c>
      <c r="F133" s="34">
        <v>4.2000000000000003E-2</v>
      </c>
      <c r="G133" s="37">
        <v>379545</v>
      </c>
      <c r="H133" s="4"/>
      <c r="I133" s="61"/>
      <c r="J133" s="21"/>
      <c r="K133" s="21"/>
    </row>
    <row r="134" spans="2:11">
      <c r="B134" s="41"/>
      <c r="C134" s="29"/>
      <c r="D134" s="6"/>
      <c r="E134" s="33">
        <f t="shared" si="1"/>
        <v>37145</v>
      </c>
      <c r="F134" s="34">
        <v>4.4000000000000004E-2</v>
      </c>
      <c r="G134" s="37">
        <v>376670</v>
      </c>
      <c r="H134" s="4"/>
      <c r="I134" s="61"/>
      <c r="J134" s="21"/>
      <c r="K134" s="21"/>
    </row>
    <row r="135" spans="2:11">
      <c r="B135" s="41"/>
      <c r="C135" s="29"/>
      <c r="D135" s="6"/>
      <c r="E135" s="33">
        <f t="shared" si="1"/>
        <v>37175</v>
      </c>
      <c r="F135" s="34">
        <v>4.4999999999999998E-2</v>
      </c>
      <c r="G135" s="37">
        <v>377356</v>
      </c>
      <c r="H135" s="4"/>
      <c r="I135" s="61"/>
      <c r="J135" s="21"/>
      <c r="K135" s="21"/>
    </row>
    <row r="136" spans="2:11">
      <c r="B136" s="41"/>
      <c r="C136" s="29"/>
      <c r="D136" s="6"/>
      <c r="E136" s="33">
        <f t="shared" si="1"/>
        <v>37206</v>
      </c>
      <c r="F136" s="34">
        <v>4.8000000000000001E-2</v>
      </c>
      <c r="G136" s="37">
        <v>377431</v>
      </c>
      <c r="H136" s="4"/>
      <c r="I136" s="61"/>
      <c r="J136" s="21"/>
      <c r="K136" s="21"/>
    </row>
    <row r="137" spans="2:11">
      <c r="B137" s="41"/>
      <c r="C137" s="29"/>
      <c r="D137" s="6"/>
      <c r="E137" s="33">
        <f t="shared" si="1"/>
        <v>37236</v>
      </c>
      <c r="F137" s="34">
        <v>5.0999999999999997E-2</v>
      </c>
      <c r="G137" s="37">
        <v>376937</v>
      </c>
      <c r="H137" s="4"/>
      <c r="I137" s="61"/>
      <c r="J137" s="21"/>
      <c r="K137" s="21"/>
    </row>
    <row r="138" spans="2:11">
      <c r="B138" s="41"/>
      <c r="C138" s="29"/>
      <c r="D138" s="6"/>
      <c r="E138" s="33">
        <f t="shared" si="1"/>
        <v>37267</v>
      </c>
      <c r="F138" s="34">
        <v>5.9000000000000004E-2</v>
      </c>
      <c r="G138" s="37">
        <v>372563</v>
      </c>
      <c r="H138" s="4"/>
      <c r="I138" s="61"/>
      <c r="J138" s="21"/>
      <c r="K138" s="21"/>
    </row>
    <row r="139" spans="2:11">
      <c r="B139" s="41"/>
      <c r="C139" s="29"/>
      <c r="D139" s="6"/>
      <c r="E139" s="33">
        <f t="shared" si="1"/>
        <v>37298</v>
      </c>
      <c r="F139" s="34">
        <v>5.7999999999999996E-2</v>
      </c>
      <c r="G139" s="37">
        <v>374502</v>
      </c>
      <c r="H139" s="4"/>
      <c r="I139" s="61"/>
      <c r="J139" s="21"/>
      <c r="K139" s="21"/>
    </row>
    <row r="140" spans="2:11">
      <c r="B140" s="41"/>
      <c r="C140" s="29"/>
      <c r="D140" s="6"/>
      <c r="E140" s="33">
        <f t="shared" si="1"/>
        <v>37326</v>
      </c>
      <c r="F140" s="34">
        <v>5.7000000000000002E-2</v>
      </c>
      <c r="G140" s="37">
        <v>372262</v>
      </c>
      <c r="H140" s="4"/>
      <c r="I140" s="61"/>
      <c r="J140" s="21"/>
      <c r="K140" s="21"/>
    </row>
    <row r="141" spans="2:11">
      <c r="B141" s="41"/>
      <c r="C141" s="29"/>
      <c r="D141" s="6"/>
      <c r="E141" s="33">
        <f t="shared" si="1"/>
        <v>37357</v>
      </c>
      <c r="F141" s="34">
        <v>5.4000000000000006E-2</v>
      </c>
      <c r="G141" s="37">
        <v>373148</v>
      </c>
      <c r="H141" s="4"/>
      <c r="I141" s="61"/>
      <c r="J141" s="21"/>
      <c r="K141" s="21"/>
    </row>
    <row r="142" spans="2:11">
      <c r="B142" s="41"/>
      <c r="C142" s="29"/>
      <c r="D142" s="6"/>
      <c r="E142" s="33">
        <f t="shared" si="1"/>
        <v>37387</v>
      </c>
      <c r="F142" s="34">
        <v>5.2999999999999999E-2</v>
      </c>
      <c r="G142" s="37">
        <v>375025</v>
      </c>
      <c r="H142" s="4"/>
      <c r="I142" s="61"/>
      <c r="J142" s="21"/>
      <c r="K142" s="21"/>
    </row>
    <row r="143" spans="2:11">
      <c r="B143" s="41"/>
      <c r="C143" s="29"/>
      <c r="D143" s="6"/>
      <c r="E143" s="33">
        <f t="shared" si="1"/>
        <v>37418</v>
      </c>
      <c r="F143" s="34">
        <v>5.4000000000000006E-2</v>
      </c>
      <c r="G143" s="37">
        <v>380677</v>
      </c>
      <c r="H143" s="4"/>
      <c r="I143" s="61"/>
      <c r="J143" s="21"/>
      <c r="K143" s="21"/>
    </row>
    <row r="144" spans="2:11">
      <c r="B144" s="41"/>
      <c r="C144" s="29"/>
      <c r="D144" s="6"/>
      <c r="E144" s="33">
        <f t="shared" si="1"/>
        <v>37448</v>
      </c>
      <c r="F144" s="34">
        <v>5.5E-2</v>
      </c>
      <c r="G144" s="37">
        <v>382286</v>
      </c>
      <c r="H144" s="4"/>
      <c r="I144" s="61"/>
      <c r="J144" s="21"/>
      <c r="K144" s="21"/>
    </row>
    <row r="145" spans="2:11">
      <c r="B145" s="41"/>
      <c r="C145" s="29"/>
      <c r="D145" s="6"/>
      <c r="E145" s="33">
        <f t="shared" si="1"/>
        <v>37479</v>
      </c>
      <c r="F145" s="34">
        <v>5.0999999999999997E-2</v>
      </c>
      <c r="G145" s="37">
        <v>380981</v>
      </c>
      <c r="H145" s="4"/>
      <c r="I145" s="61"/>
      <c r="J145" s="21"/>
      <c r="K145" s="21"/>
    </row>
    <row r="146" spans="2:11">
      <c r="B146" s="41"/>
      <c r="C146" s="29"/>
      <c r="D146" s="6"/>
      <c r="E146" s="33">
        <f t="shared" si="1"/>
        <v>37510</v>
      </c>
      <c r="F146" s="34">
        <v>5.0999999999999997E-2</v>
      </c>
      <c r="G146" s="37">
        <v>374151</v>
      </c>
      <c r="H146" s="4"/>
      <c r="I146" s="61"/>
      <c r="J146" s="21"/>
      <c r="K146" s="21"/>
    </row>
    <row r="147" spans="2:11">
      <c r="B147" s="41"/>
      <c r="C147" s="29"/>
      <c r="D147" s="6"/>
      <c r="E147" s="33">
        <f t="shared" si="1"/>
        <v>37540</v>
      </c>
      <c r="F147" s="34">
        <v>4.8000000000000001E-2</v>
      </c>
      <c r="G147" s="37">
        <v>374273</v>
      </c>
      <c r="H147" s="4"/>
      <c r="I147" s="61"/>
      <c r="J147" s="21"/>
      <c r="K147" s="21"/>
    </row>
    <row r="148" spans="2:11">
      <c r="B148" s="41"/>
      <c r="C148" s="29"/>
      <c r="D148" s="6"/>
      <c r="E148" s="33">
        <f t="shared" si="1"/>
        <v>37571</v>
      </c>
      <c r="F148" s="34">
        <v>5.0999999999999997E-2</v>
      </c>
      <c r="G148" s="37">
        <v>373131</v>
      </c>
      <c r="H148" s="4"/>
      <c r="I148" s="61"/>
      <c r="J148" s="21"/>
      <c r="K148" s="21"/>
    </row>
    <row r="149" spans="2:11">
      <c r="B149" s="41"/>
      <c r="C149" s="29"/>
      <c r="D149" s="6"/>
      <c r="E149" s="33">
        <f t="shared" si="1"/>
        <v>37601</v>
      </c>
      <c r="F149" s="34">
        <v>5.2000000000000005E-2</v>
      </c>
      <c r="G149" s="37">
        <v>373199</v>
      </c>
      <c r="H149" s="4"/>
      <c r="I149" s="61"/>
      <c r="J149" s="21"/>
      <c r="K149" s="21"/>
    </row>
    <row r="150" spans="2:11">
      <c r="B150" s="41"/>
      <c r="C150" s="29"/>
      <c r="D150" s="6"/>
      <c r="E150" s="33">
        <f t="shared" si="1"/>
        <v>37632</v>
      </c>
      <c r="F150" s="34">
        <v>5.7999999999999996E-2</v>
      </c>
      <c r="G150" s="37">
        <v>373540</v>
      </c>
      <c r="H150" s="4"/>
      <c r="I150" s="61"/>
      <c r="J150" s="21"/>
      <c r="K150" s="21"/>
    </row>
    <row r="151" spans="2:11">
      <c r="B151" s="41"/>
      <c r="C151" s="29"/>
      <c r="D151" s="6"/>
      <c r="E151" s="33">
        <f t="shared" si="1"/>
        <v>37663</v>
      </c>
      <c r="F151" s="34">
        <v>5.7000000000000002E-2</v>
      </c>
      <c r="G151" s="37">
        <v>372660</v>
      </c>
      <c r="H151" s="4"/>
      <c r="I151" s="61"/>
      <c r="J151" s="21"/>
      <c r="K151" s="21"/>
    </row>
    <row r="152" spans="2:11">
      <c r="B152" s="41"/>
      <c r="C152" s="29"/>
      <c r="D152" s="6"/>
      <c r="E152" s="33">
        <f t="shared" si="1"/>
        <v>37691</v>
      </c>
      <c r="F152" s="34">
        <v>5.5E-2</v>
      </c>
      <c r="G152" s="37">
        <v>370913</v>
      </c>
      <c r="H152" s="4"/>
      <c r="I152" s="61"/>
      <c r="J152" s="21"/>
      <c r="K152" s="21"/>
    </row>
    <row r="153" spans="2:11">
      <c r="B153" s="41"/>
      <c r="C153" s="29"/>
      <c r="D153" s="6"/>
      <c r="E153" s="33">
        <f t="shared" si="1"/>
        <v>37722</v>
      </c>
      <c r="F153" s="34">
        <v>5.4000000000000006E-2</v>
      </c>
      <c r="G153" s="37">
        <v>370290</v>
      </c>
      <c r="H153" s="4"/>
      <c r="I153" s="61"/>
      <c r="J153" s="21"/>
      <c r="K153" s="21"/>
    </row>
    <row r="154" spans="2:11">
      <c r="B154" s="41"/>
      <c r="C154" s="29"/>
      <c r="D154" s="6"/>
      <c r="E154" s="33">
        <f t="shared" si="1"/>
        <v>37752</v>
      </c>
      <c r="F154" s="34">
        <v>5.4000000000000006E-2</v>
      </c>
      <c r="G154" s="37">
        <v>373667</v>
      </c>
      <c r="H154" s="4"/>
      <c r="I154" s="61"/>
      <c r="J154" s="21"/>
      <c r="K154" s="21"/>
    </row>
    <row r="155" spans="2:11">
      <c r="B155" s="41"/>
      <c r="C155" s="29"/>
      <c r="D155" s="6"/>
      <c r="E155" s="33">
        <f t="shared" si="1"/>
        <v>37783</v>
      </c>
      <c r="F155" s="34">
        <v>5.7999999999999996E-2</v>
      </c>
      <c r="G155" s="37">
        <v>380454</v>
      </c>
      <c r="H155" s="4"/>
      <c r="I155" s="61"/>
      <c r="J155" s="21"/>
      <c r="K155" s="21"/>
    </row>
    <row r="156" spans="2:11">
      <c r="B156" s="41"/>
      <c r="C156" s="29"/>
      <c r="D156" s="6"/>
      <c r="E156" s="33">
        <f t="shared" si="1"/>
        <v>37813</v>
      </c>
      <c r="F156" s="34">
        <v>5.7999999999999996E-2</v>
      </c>
      <c r="G156" s="37">
        <v>380171</v>
      </c>
      <c r="H156" s="4"/>
      <c r="I156" s="61"/>
      <c r="J156" s="21"/>
      <c r="K156" s="21"/>
    </row>
    <row r="157" spans="2:11">
      <c r="B157" s="41"/>
      <c r="C157" s="29"/>
      <c r="D157" s="6"/>
      <c r="E157" s="33">
        <f t="shared" si="1"/>
        <v>37844</v>
      </c>
      <c r="F157" s="34">
        <v>5.4000000000000006E-2</v>
      </c>
      <c r="G157" s="37">
        <v>377831</v>
      </c>
      <c r="H157" s="4"/>
      <c r="I157" s="61"/>
      <c r="J157" s="21"/>
      <c r="K157" s="21"/>
    </row>
    <row r="158" spans="2:11">
      <c r="B158" s="41"/>
      <c r="C158" s="29"/>
      <c r="D158" s="6"/>
      <c r="E158" s="33">
        <f t="shared" si="1"/>
        <v>37875</v>
      </c>
      <c r="F158" s="34">
        <v>5.5999999999999994E-2</v>
      </c>
      <c r="G158" s="37">
        <v>371336</v>
      </c>
      <c r="H158" s="4"/>
      <c r="I158" s="61"/>
      <c r="J158" s="21"/>
      <c r="K158" s="21"/>
    </row>
    <row r="159" spans="2:11">
      <c r="B159" s="41"/>
      <c r="C159" s="29"/>
      <c r="D159" s="6"/>
      <c r="E159" s="33">
        <f t="shared" si="1"/>
        <v>37905</v>
      </c>
      <c r="F159" s="34">
        <v>5.2999999999999999E-2</v>
      </c>
      <c r="G159" s="37">
        <v>372689</v>
      </c>
      <c r="H159" s="4"/>
      <c r="I159" s="61"/>
      <c r="J159" s="21"/>
      <c r="K159" s="21"/>
    </row>
    <row r="160" spans="2:11">
      <c r="B160" s="41"/>
      <c r="C160" s="29"/>
      <c r="D160" s="6"/>
      <c r="E160" s="33">
        <f t="shared" ref="E160:E223" si="2">EOMONTH(E159,0)+11</f>
        <v>37936</v>
      </c>
      <c r="F160" s="34">
        <v>5.4000000000000006E-2</v>
      </c>
      <c r="G160" s="37">
        <v>371845</v>
      </c>
      <c r="H160" s="4"/>
      <c r="I160" s="61"/>
      <c r="J160" s="21"/>
      <c r="K160" s="21"/>
    </row>
    <row r="161" spans="2:11">
      <c r="B161" s="41"/>
      <c r="C161" s="29"/>
      <c r="D161" s="6"/>
      <c r="E161" s="33">
        <f t="shared" si="2"/>
        <v>37966</v>
      </c>
      <c r="F161" s="34">
        <v>5.0999999999999997E-2</v>
      </c>
      <c r="G161" s="37">
        <v>370945</v>
      </c>
      <c r="H161" s="4"/>
      <c r="I161" s="61"/>
      <c r="J161" s="21"/>
      <c r="K161" s="21"/>
    </row>
    <row r="162" spans="2:11">
      <c r="B162" s="41"/>
      <c r="C162" s="29"/>
      <c r="D162" s="6"/>
      <c r="E162" s="33">
        <f t="shared" si="2"/>
        <v>37997</v>
      </c>
      <c r="F162" s="34">
        <v>6.0999999999999999E-2</v>
      </c>
      <c r="G162" s="37">
        <v>373073</v>
      </c>
      <c r="H162" s="4"/>
      <c r="I162" s="61"/>
      <c r="J162" s="21"/>
      <c r="K162" s="21"/>
    </row>
    <row r="163" spans="2:11">
      <c r="B163" s="41"/>
      <c r="C163" s="29"/>
      <c r="D163" s="6"/>
      <c r="E163" s="33">
        <f t="shared" si="2"/>
        <v>38028</v>
      </c>
      <c r="F163" s="34">
        <v>5.7000000000000002E-2</v>
      </c>
      <c r="G163" s="37">
        <v>371601</v>
      </c>
      <c r="H163" s="4"/>
      <c r="I163" s="61"/>
      <c r="J163" s="21"/>
      <c r="K163" s="21"/>
    </row>
    <row r="164" spans="2:11">
      <c r="B164" s="41"/>
      <c r="C164" s="29"/>
      <c r="D164" s="6"/>
      <c r="E164" s="33">
        <f t="shared" si="2"/>
        <v>38057</v>
      </c>
      <c r="F164" s="34">
        <v>5.7999999999999996E-2</v>
      </c>
      <c r="G164" s="37">
        <v>370763</v>
      </c>
      <c r="H164" s="4"/>
      <c r="I164" s="61"/>
      <c r="J164" s="21"/>
      <c r="K164" s="21"/>
    </row>
    <row r="165" spans="2:11">
      <c r="B165" s="41"/>
      <c r="C165" s="29"/>
      <c r="D165" s="6"/>
      <c r="E165" s="33">
        <f t="shared" si="2"/>
        <v>38088</v>
      </c>
      <c r="F165" s="34">
        <v>5.2999999999999999E-2</v>
      </c>
      <c r="G165" s="37">
        <v>370697</v>
      </c>
      <c r="H165" s="4"/>
      <c r="I165" s="61"/>
      <c r="J165" s="21"/>
      <c r="K165" s="21"/>
    </row>
    <row r="166" spans="2:11">
      <c r="B166" s="41"/>
      <c r="C166" s="29"/>
      <c r="D166" s="6"/>
      <c r="E166" s="33">
        <f t="shared" si="2"/>
        <v>38118</v>
      </c>
      <c r="F166" s="34">
        <v>5.0999999999999997E-2</v>
      </c>
      <c r="G166" s="37">
        <v>372948</v>
      </c>
      <c r="H166" s="4"/>
      <c r="I166" s="61"/>
      <c r="J166" s="21"/>
      <c r="K166" s="21"/>
    </row>
    <row r="167" spans="2:11">
      <c r="B167" s="41"/>
      <c r="C167" s="29"/>
      <c r="D167" s="6"/>
      <c r="E167" s="33">
        <f t="shared" si="2"/>
        <v>38149</v>
      </c>
      <c r="F167" s="34">
        <v>5.2999999999999999E-2</v>
      </c>
      <c r="G167" s="37">
        <v>380112</v>
      </c>
      <c r="H167" s="4"/>
      <c r="I167" s="61"/>
      <c r="J167" s="21"/>
      <c r="K167" s="21"/>
    </row>
    <row r="168" spans="2:11">
      <c r="B168" s="41"/>
      <c r="C168" s="29"/>
      <c r="D168" s="6"/>
      <c r="E168" s="33">
        <f t="shared" si="2"/>
        <v>38179</v>
      </c>
      <c r="F168" s="34">
        <v>5.4000000000000006E-2</v>
      </c>
      <c r="G168" s="37">
        <v>381643</v>
      </c>
      <c r="H168" s="4"/>
      <c r="I168" s="61"/>
      <c r="J168" s="21"/>
      <c r="K168" s="21"/>
    </row>
    <row r="169" spans="2:11">
      <c r="B169" s="41"/>
      <c r="C169" s="29"/>
      <c r="D169" s="6"/>
      <c r="E169" s="33">
        <f t="shared" si="2"/>
        <v>38210</v>
      </c>
      <c r="F169" s="34">
        <v>4.9000000000000002E-2</v>
      </c>
      <c r="G169" s="37">
        <v>378218</v>
      </c>
      <c r="H169" s="4"/>
      <c r="I169" s="61"/>
      <c r="J169" s="21"/>
      <c r="K169" s="21"/>
    </row>
    <row r="170" spans="2:11">
      <c r="B170" s="41"/>
      <c r="C170" s="29"/>
      <c r="D170" s="6"/>
      <c r="E170" s="33">
        <f t="shared" si="2"/>
        <v>38241</v>
      </c>
      <c r="F170" s="34">
        <v>4.9000000000000002E-2</v>
      </c>
      <c r="G170" s="37">
        <v>371626</v>
      </c>
      <c r="H170" s="4"/>
      <c r="I170" s="61"/>
      <c r="J170" s="21"/>
      <c r="K170" s="21"/>
    </row>
    <row r="171" spans="2:11">
      <c r="B171" s="41"/>
      <c r="C171" s="29"/>
      <c r="D171" s="6"/>
      <c r="E171" s="33">
        <f t="shared" si="2"/>
        <v>38271</v>
      </c>
      <c r="F171" s="34">
        <v>4.5999999999999999E-2</v>
      </c>
      <c r="G171" s="37">
        <v>375218</v>
      </c>
      <c r="H171" s="4"/>
      <c r="I171" s="61"/>
      <c r="J171" s="21"/>
      <c r="K171" s="21"/>
    </row>
    <row r="172" spans="2:11">
      <c r="B172" s="41"/>
      <c r="C172" s="29"/>
      <c r="D172" s="6"/>
      <c r="E172" s="33">
        <f t="shared" si="2"/>
        <v>38302</v>
      </c>
      <c r="F172" s="34">
        <v>4.7E-2</v>
      </c>
      <c r="G172" s="37">
        <v>374765</v>
      </c>
      <c r="H172" s="4"/>
      <c r="I172" s="61"/>
      <c r="J172" s="21"/>
      <c r="K172" s="21"/>
    </row>
    <row r="173" spans="2:11">
      <c r="B173" s="41"/>
      <c r="C173" s="29"/>
      <c r="D173" s="6"/>
      <c r="E173" s="33">
        <f t="shared" si="2"/>
        <v>38332</v>
      </c>
      <c r="F173" s="34">
        <v>4.7E-2</v>
      </c>
      <c r="G173" s="37">
        <v>373626</v>
      </c>
      <c r="H173" s="4"/>
      <c r="I173" s="61"/>
      <c r="J173" s="21"/>
      <c r="K173" s="21"/>
    </row>
    <row r="174" spans="2:11">
      <c r="B174" s="41"/>
      <c r="C174" s="29"/>
      <c r="D174" s="6"/>
      <c r="E174" s="33">
        <f t="shared" si="2"/>
        <v>38363</v>
      </c>
      <c r="F174" s="34">
        <v>5.0999999999999997E-2</v>
      </c>
      <c r="G174" s="37">
        <v>372460</v>
      </c>
      <c r="H174" s="4"/>
      <c r="I174" s="61"/>
      <c r="J174" s="21"/>
      <c r="K174" s="21"/>
    </row>
    <row r="175" spans="2:11">
      <c r="B175" s="41"/>
      <c r="C175" s="29"/>
      <c r="D175" s="6"/>
      <c r="E175" s="33">
        <f t="shared" si="2"/>
        <v>38394</v>
      </c>
      <c r="F175" s="34">
        <v>5.0999999999999997E-2</v>
      </c>
      <c r="G175" s="37">
        <v>372953</v>
      </c>
      <c r="H175" s="4"/>
      <c r="I175" s="61"/>
      <c r="J175" s="21"/>
      <c r="K175" s="21"/>
    </row>
    <row r="176" spans="2:11">
      <c r="B176" s="41"/>
      <c r="C176" s="29"/>
      <c r="D176" s="6"/>
      <c r="E176" s="33">
        <f t="shared" si="2"/>
        <v>38422</v>
      </c>
      <c r="F176" s="34">
        <v>4.5999999999999999E-2</v>
      </c>
      <c r="G176" s="37">
        <v>372097</v>
      </c>
      <c r="H176" s="4"/>
      <c r="I176" s="61"/>
      <c r="J176" s="21"/>
      <c r="K176" s="21"/>
    </row>
    <row r="177" spans="2:11">
      <c r="B177" s="41"/>
      <c r="C177" s="29"/>
      <c r="D177" s="6"/>
      <c r="E177" s="33">
        <f t="shared" si="2"/>
        <v>38453</v>
      </c>
      <c r="F177" s="34">
        <v>4.2999999999999997E-2</v>
      </c>
      <c r="G177" s="37">
        <v>374152</v>
      </c>
      <c r="H177" s="4"/>
      <c r="I177" s="61"/>
      <c r="J177" s="21"/>
      <c r="K177" s="21"/>
    </row>
    <row r="178" spans="2:11">
      <c r="B178" s="41"/>
      <c r="C178" s="29"/>
      <c r="D178" s="6"/>
      <c r="E178" s="33">
        <f t="shared" si="2"/>
        <v>38483</v>
      </c>
      <c r="F178" s="34">
        <v>4.4999999999999998E-2</v>
      </c>
      <c r="G178" s="37">
        <v>376282</v>
      </c>
      <c r="H178" s="4"/>
      <c r="I178" s="61"/>
      <c r="J178" s="21"/>
      <c r="K178" s="21"/>
    </row>
    <row r="179" spans="2:11">
      <c r="B179" s="41"/>
      <c r="C179" s="29"/>
      <c r="D179" s="6"/>
      <c r="E179" s="33">
        <f t="shared" si="2"/>
        <v>38514</v>
      </c>
      <c r="F179" s="34">
        <v>4.5999999999999999E-2</v>
      </c>
      <c r="G179" s="37">
        <v>381578</v>
      </c>
      <c r="H179" s="4"/>
      <c r="I179" s="61"/>
      <c r="J179" s="21"/>
      <c r="K179" s="21"/>
    </row>
    <row r="180" spans="2:11">
      <c r="B180" s="41"/>
      <c r="C180" s="29"/>
      <c r="D180" s="6"/>
      <c r="E180" s="33">
        <f t="shared" si="2"/>
        <v>38544</v>
      </c>
      <c r="F180" s="34">
        <v>4.8000000000000001E-2</v>
      </c>
      <c r="G180" s="37">
        <v>383129</v>
      </c>
      <c r="H180" s="4"/>
      <c r="I180" s="61"/>
      <c r="J180" s="21"/>
      <c r="K180" s="21"/>
    </row>
    <row r="181" spans="2:11">
      <c r="B181" s="41"/>
      <c r="C181" s="29"/>
      <c r="D181" s="6"/>
      <c r="E181" s="33">
        <f t="shared" si="2"/>
        <v>38575</v>
      </c>
      <c r="F181" s="34">
        <v>4.2999999999999997E-2</v>
      </c>
      <c r="G181" s="37">
        <v>381332</v>
      </c>
      <c r="H181" s="4"/>
      <c r="I181" s="61"/>
      <c r="J181" s="21"/>
      <c r="K181" s="21"/>
    </row>
    <row r="182" spans="2:11">
      <c r="B182" s="41"/>
      <c r="C182" s="29"/>
      <c r="D182" s="6"/>
      <c r="E182" s="33">
        <f t="shared" si="2"/>
        <v>38606</v>
      </c>
      <c r="F182" s="34">
        <v>4.7E-2</v>
      </c>
      <c r="G182" s="37">
        <v>375072</v>
      </c>
      <c r="H182" s="4"/>
      <c r="I182" s="61"/>
      <c r="J182" s="21"/>
      <c r="K182" s="21"/>
    </row>
    <row r="183" spans="2:11">
      <c r="B183" s="41"/>
      <c r="C183" s="29"/>
      <c r="D183" s="6"/>
      <c r="E183" s="33">
        <f t="shared" si="2"/>
        <v>38636</v>
      </c>
      <c r="F183" s="34">
        <v>4.2000000000000003E-2</v>
      </c>
      <c r="G183" s="37">
        <v>377869</v>
      </c>
      <c r="H183" s="4"/>
      <c r="I183" s="61"/>
      <c r="J183" s="21"/>
      <c r="K183" s="21"/>
    </row>
    <row r="184" spans="2:11">
      <c r="B184" s="41"/>
      <c r="C184" s="29"/>
      <c r="D184" s="6"/>
      <c r="E184" s="33">
        <f t="shared" si="2"/>
        <v>38667</v>
      </c>
      <c r="F184" s="34">
        <v>4.5999999999999999E-2</v>
      </c>
      <c r="G184" s="37">
        <v>377387</v>
      </c>
      <c r="H184" s="4"/>
      <c r="I184" s="61"/>
      <c r="J184" s="21"/>
      <c r="K184" s="21"/>
    </row>
    <row r="185" spans="2:11">
      <c r="B185" s="41"/>
      <c r="C185" s="29"/>
      <c r="D185" s="6"/>
      <c r="E185" s="33">
        <f t="shared" si="2"/>
        <v>38697</v>
      </c>
      <c r="F185" s="34">
        <v>4.2999999999999997E-2</v>
      </c>
      <c r="G185" s="37">
        <v>376531</v>
      </c>
      <c r="H185" s="4"/>
      <c r="I185" s="61"/>
      <c r="J185" s="21"/>
      <c r="K185" s="21"/>
    </row>
    <row r="186" spans="2:11">
      <c r="B186" s="41"/>
      <c r="C186" s="29"/>
      <c r="D186" s="6"/>
      <c r="E186" s="33">
        <f t="shared" si="2"/>
        <v>38728</v>
      </c>
      <c r="F186" s="34">
        <v>4.7E-2</v>
      </c>
      <c r="G186" s="37">
        <v>372588</v>
      </c>
      <c r="H186" s="4"/>
      <c r="I186" s="61"/>
      <c r="J186" s="21"/>
      <c r="K186" s="21"/>
    </row>
    <row r="187" spans="2:11">
      <c r="B187" s="41"/>
      <c r="C187" s="29"/>
      <c r="D187" s="6"/>
      <c r="E187" s="33">
        <f t="shared" si="2"/>
        <v>38759</v>
      </c>
      <c r="F187" s="34">
        <v>4.9000000000000002E-2</v>
      </c>
      <c r="G187" s="37">
        <v>372972</v>
      </c>
      <c r="H187" s="4"/>
      <c r="I187" s="61"/>
      <c r="J187" s="21"/>
      <c r="K187" s="21"/>
    </row>
    <row r="188" spans="2:11">
      <c r="B188" s="41"/>
      <c r="C188" s="29"/>
      <c r="D188" s="6"/>
      <c r="E188" s="33">
        <f t="shared" si="2"/>
        <v>38787</v>
      </c>
      <c r="F188" s="34">
        <v>4.7E-2</v>
      </c>
      <c r="G188" s="37">
        <v>372379</v>
      </c>
      <c r="H188" s="4"/>
      <c r="I188" s="61"/>
      <c r="J188" s="21"/>
      <c r="K188" s="21"/>
    </row>
    <row r="189" spans="2:11">
      <c r="B189" s="41"/>
      <c r="C189" s="29"/>
      <c r="D189" s="6"/>
      <c r="E189" s="33">
        <f t="shared" si="2"/>
        <v>38818</v>
      </c>
      <c r="F189" s="34">
        <v>4.4000000000000004E-2</v>
      </c>
      <c r="G189" s="37">
        <v>372041</v>
      </c>
      <c r="H189" s="4"/>
      <c r="I189" s="61"/>
      <c r="J189" s="21"/>
      <c r="K189" s="21"/>
    </row>
    <row r="190" spans="2:11">
      <c r="B190" s="41"/>
      <c r="C190" s="29"/>
      <c r="D190" s="6"/>
      <c r="E190" s="33">
        <f t="shared" si="2"/>
        <v>38848</v>
      </c>
      <c r="F190" s="34">
        <v>4.4000000000000004E-2</v>
      </c>
      <c r="G190" s="37">
        <v>373770</v>
      </c>
      <c r="H190" s="4"/>
      <c r="I190" s="61"/>
      <c r="J190" s="21"/>
      <c r="K190" s="21"/>
    </row>
    <row r="191" spans="2:11">
      <c r="B191" s="41"/>
      <c r="C191" s="29"/>
      <c r="D191" s="6"/>
      <c r="E191" s="33">
        <f t="shared" si="2"/>
        <v>38879</v>
      </c>
      <c r="F191" s="34">
        <v>4.5999999999999999E-2</v>
      </c>
      <c r="G191" s="37">
        <v>379997</v>
      </c>
      <c r="H191" s="4"/>
      <c r="I191" s="61"/>
      <c r="J191" s="21"/>
      <c r="K191" s="21"/>
    </row>
    <row r="192" spans="2:11">
      <c r="B192" s="41"/>
      <c r="C192" s="29"/>
      <c r="D192" s="6"/>
      <c r="E192" s="33">
        <f t="shared" si="2"/>
        <v>38909</v>
      </c>
      <c r="F192" s="34">
        <v>4.9000000000000002E-2</v>
      </c>
      <c r="G192" s="37">
        <v>379780</v>
      </c>
      <c r="H192" s="4"/>
      <c r="I192" s="61"/>
      <c r="J192" s="21"/>
      <c r="K192" s="21"/>
    </row>
    <row r="193" spans="2:11">
      <c r="B193" s="41"/>
      <c r="C193" s="29"/>
      <c r="D193" s="6"/>
      <c r="E193" s="33">
        <f t="shared" si="2"/>
        <v>38940</v>
      </c>
      <c r="F193" s="34">
        <v>4.4000000000000004E-2</v>
      </c>
      <c r="G193" s="37">
        <v>377776</v>
      </c>
      <c r="H193" s="4"/>
      <c r="I193" s="61"/>
      <c r="J193" s="21"/>
      <c r="K193" s="21"/>
    </row>
    <row r="194" spans="2:11">
      <c r="B194" s="41"/>
      <c r="C194" s="29"/>
      <c r="D194" s="6"/>
      <c r="E194" s="33">
        <f t="shared" si="2"/>
        <v>38971</v>
      </c>
      <c r="F194" s="34">
        <v>4.4000000000000004E-2</v>
      </c>
      <c r="G194" s="37">
        <v>372279</v>
      </c>
      <c r="H194" s="4"/>
      <c r="I194" s="61"/>
      <c r="J194" s="21"/>
      <c r="K194" s="21"/>
    </row>
    <row r="195" spans="2:11">
      <c r="B195" s="41"/>
      <c r="C195" s="29"/>
      <c r="D195" s="6"/>
      <c r="E195" s="33">
        <f t="shared" si="2"/>
        <v>39001</v>
      </c>
      <c r="F195" s="34">
        <v>3.9E-2</v>
      </c>
      <c r="G195" s="37">
        <v>374001</v>
      </c>
      <c r="H195" s="4"/>
      <c r="I195" s="61"/>
      <c r="J195" s="21"/>
      <c r="K195" s="21"/>
    </row>
    <row r="196" spans="2:11">
      <c r="B196" s="41"/>
      <c r="C196" s="29"/>
      <c r="D196" s="6"/>
      <c r="E196" s="33">
        <f t="shared" si="2"/>
        <v>39032</v>
      </c>
      <c r="F196" s="34">
        <v>4.0999999999999995E-2</v>
      </c>
      <c r="G196" s="37">
        <v>373243</v>
      </c>
      <c r="H196" s="4"/>
      <c r="I196" s="61"/>
      <c r="J196" s="21"/>
      <c r="K196" s="21"/>
    </row>
    <row r="197" spans="2:11">
      <c r="B197" s="41"/>
      <c r="C197" s="29"/>
      <c r="D197" s="6"/>
      <c r="E197" s="33">
        <f t="shared" si="2"/>
        <v>39062</v>
      </c>
      <c r="F197" s="34">
        <v>3.9E-2</v>
      </c>
      <c r="G197" s="37">
        <v>371860</v>
      </c>
      <c r="H197" s="4"/>
      <c r="I197" s="61"/>
      <c r="J197" s="21"/>
      <c r="K197" s="21"/>
    </row>
    <row r="198" spans="2:11">
      <c r="B198" s="41"/>
      <c r="C198" s="29"/>
      <c r="D198" s="6"/>
      <c r="E198" s="33">
        <f t="shared" si="2"/>
        <v>39093</v>
      </c>
      <c r="F198" s="34">
        <v>4.7E-2</v>
      </c>
      <c r="G198" s="37">
        <v>372651</v>
      </c>
      <c r="H198" s="4"/>
      <c r="I198" s="61"/>
      <c r="J198" s="21"/>
      <c r="K198" s="21"/>
    </row>
    <row r="199" spans="2:11">
      <c r="B199" s="41"/>
      <c r="C199" s="29"/>
      <c r="D199" s="6"/>
      <c r="E199" s="33">
        <f t="shared" si="2"/>
        <v>39124</v>
      </c>
      <c r="F199" s="34">
        <v>4.7E-2</v>
      </c>
      <c r="G199" s="37">
        <v>372123</v>
      </c>
      <c r="H199" s="4"/>
      <c r="I199" s="61"/>
      <c r="J199" s="21"/>
      <c r="K199" s="21"/>
    </row>
    <row r="200" spans="2:11">
      <c r="B200" s="41"/>
      <c r="C200" s="29"/>
      <c r="D200" s="6"/>
      <c r="E200" s="33">
        <f t="shared" si="2"/>
        <v>39152</v>
      </c>
      <c r="F200" s="34">
        <v>4.2000000000000003E-2</v>
      </c>
      <c r="G200" s="37">
        <v>370501</v>
      </c>
      <c r="H200" s="4"/>
      <c r="I200" s="61"/>
      <c r="J200" s="21"/>
      <c r="K200" s="21"/>
    </row>
    <row r="201" spans="2:11">
      <c r="B201" s="41"/>
      <c r="C201" s="29"/>
      <c r="D201" s="6"/>
      <c r="E201" s="33">
        <f t="shared" si="2"/>
        <v>39183</v>
      </c>
      <c r="F201" s="34">
        <v>4.0999999999999995E-2</v>
      </c>
      <c r="G201" s="37">
        <v>368821</v>
      </c>
      <c r="H201" s="4"/>
      <c r="I201" s="61"/>
      <c r="J201" s="21"/>
      <c r="K201" s="21"/>
    </row>
    <row r="202" spans="2:11">
      <c r="B202" s="41"/>
      <c r="C202" s="29"/>
      <c r="D202" s="6"/>
      <c r="E202" s="33">
        <f t="shared" si="2"/>
        <v>39213</v>
      </c>
      <c r="F202" s="34">
        <v>4.2000000000000003E-2</v>
      </c>
      <c r="G202" s="37">
        <v>372130</v>
      </c>
      <c r="H202" s="4"/>
      <c r="I202" s="61"/>
      <c r="J202" s="21"/>
      <c r="K202" s="21"/>
    </row>
    <row r="203" spans="2:11">
      <c r="B203" s="41"/>
      <c r="C203" s="29"/>
      <c r="D203" s="6"/>
      <c r="E203" s="33">
        <f t="shared" si="2"/>
        <v>39244</v>
      </c>
      <c r="F203" s="34">
        <v>4.4000000000000004E-2</v>
      </c>
      <c r="G203" s="37">
        <v>378658</v>
      </c>
      <c r="H203" s="4"/>
      <c r="I203" s="61"/>
      <c r="J203" s="21"/>
      <c r="K203" s="21"/>
    </row>
    <row r="204" spans="2:11">
      <c r="B204" s="41"/>
      <c r="C204" s="29"/>
      <c r="D204" s="6"/>
      <c r="E204" s="33">
        <f t="shared" si="2"/>
        <v>39274</v>
      </c>
      <c r="F204" s="34">
        <v>4.8000000000000001E-2</v>
      </c>
      <c r="G204" s="37">
        <v>378732</v>
      </c>
      <c r="H204" s="4"/>
      <c r="I204" s="61"/>
      <c r="J204" s="21"/>
      <c r="K204" s="21"/>
    </row>
    <row r="205" spans="2:11">
      <c r="B205" s="41"/>
      <c r="C205" s="29"/>
      <c r="D205" s="6"/>
      <c r="E205" s="33">
        <f t="shared" si="2"/>
        <v>39305</v>
      </c>
      <c r="F205" s="34">
        <v>4.4000000000000004E-2</v>
      </c>
      <c r="G205" s="37">
        <v>375301</v>
      </c>
      <c r="H205" s="4"/>
      <c r="I205" s="61"/>
      <c r="J205" s="21"/>
      <c r="K205" s="21"/>
    </row>
    <row r="206" spans="2:11">
      <c r="B206" s="41"/>
      <c r="C206" s="29"/>
      <c r="D206" s="6"/>
      <c r="E206" s="33">
        <f t="shared" si="2"/>
        <v>39336</v>
      </c>
      <c r="F206" s="34">
        <v>4.5999999999999999E-2</v>
      </c>
      <c r="G206" s="37">
        <v>372080</v>
      </c>
      <c r="H206" s="4"/>
      <c r="I206" s="61"/>
      <c r="J206" s="21"/>
      <c r="K206" s="21"/>
    </row>
    <row r="207" spans="2:11">
      <c r="B207" s="41"/>
      <c r="C207" s="29"/>
      <c r="D207" s="6"/>
      <c r="E207" s="33">
        <f t="shared" si="2"/>
        <v>39366</v>
      </c>
      <c r="F207" s="34">
        <v>4.4000000000000004E-2</v>
      </c>
      <c r="G207" s="37">
        <v>373143</v>
      </c>
      <c r="H207" s="4"/>
      <c r="I207" s="61"/>
      <c r="J207" s="21"/>
      <c r="K207" s="21"/>
    </row>
    <row r="208" spans="2:11">
      <c r="B208" s="41"/>
      <c r="C208" s="29"/>
      <c r="D208" s="6"/>
      <c r="E208" s="33">
        <f t="shared" si="2"/>
        <v>39397</v>
      </c>
      <c r="F208" s="34">
        <v>4.5999999999999999E-2</v>
      </c>
      <c r="G208" s="37">
        <v>373498</v>
      </c>
      <c r="H208" s="4"/>
      <c r="I208" s="61"/>
      <c r="J208" s="21"/>
      <c r="K208" s="21"/>
    </row>
    <row r="209" spans="2:11">
      <c r="B209" s="41"/>
      <c r="C209" s="29"/>
      <c r="D209" s="6"/>
      <c r="E209" s="33">
        <f t="shared" si="2"/>
        <v>39427</v>
      </c>
      <c r="F209" s="34">
        <v>4.9000000000000002E-2</v>
      </c>
      <c r="G209" s="37">
        <v>372637</v>
      </c>
      <c r="H209" s="4"/>
      <c r="I209" s="61"/>
      <c r="J209" s="21"/>
      <c r="K209" s="21"/>
    </row>
    <row r="210" spans="2:11">
      <c r="B210" s="41"/>
      <c r="C210" s="29"/>
      <c r="D210" s="6"/>
      <c r="E210" s="33">
        <f t="shared" si="2"/>
        <v>39458</v>
      </c>
      <c r="F210" s="34">
        <v>5.5E-2</v>
      </c>
      <c r="G210" s="37">
        <v>373058</v>
      </c>
      <c r="H210" s="4"/>
      <c r="I210" s="61"/>
      <c r="J210" s="21"/>
      <c r="K210" s="21"/>
    </row>
    <row r="211" spans="2:11">
      <c r="B211" s="41"/>
      <c r="C211" s="29"/>
      <c r="D211" s="6"/>
      <c r="E211" s="33">
        <f t="shared" si="2"/>
        <v>39489</v>
      </c>
      <c r="F211" s="34">
        <v>5.2999999999999999E-2</v>
      </c>
      <c r="G211" s="37">
        <v>372642</v>
      </c>
      <c r="H211" s="4"/>
      <c r="I211" s="61"/>
      <c r="J211" s="21"/>
      <c r="K211" s="21"/>
    </row>
    <row r="212" spans="2:11">
      <c r="B212" s="41"/>
      <c r="C212" s="29"/>
      <c r="D212" s="6"/>
      <c r="E212" s="33">
        <f t="shared" si="2"/>
        <v>39518</v>
      </c>
      <c r="F212" s="34">
        <v>5.2999999999999999E-2</v>
      </c>
      <c r="G212" s="37">
        <v>372611</v>
      </c>
      <c r="H212" s="4"/>
      <c r="I212" s="61"/>
      <c r="J212" s="21"/>
      <c r="K212" s="21"/>
    </row>
    <row r="213" spans="2:11">
      <c r="B213" s="41"/>
      <c r="C213" s="29"/>
      <c r="D213" s="6"/>
      <c r="E213" s="33">
        <f t="shared" si="2"/>
        <v>39549</v>
      </c>
      <c r="F213" s="34">
        <v>4.7E-2</v>
      </c>
      <c r="G213" s="37">
        <v>373166</v>
      </c>
      <c r="H213" s="4"/>
      <c r="I213" s="61"/>
      <c r="J213" s="21"/>
      <c r="K213" s="21"/>
    </row>
    <row r="214" spans="2:11">
      <c r="B214" s="41"/>
      <c r="C214" s="29"/>
      <c r="D214" s="6"/>
      <c r="E214" s="33">
        <f t="shared" si="2"/>
        <v>39579</v>
      </c>
      <c r="F214" s="34">
        <v>5.2000000000000005E-2</v>
      </c>
      <c r="G214" s="37">
        <v>376620</v>
      </c>
      <c r="H214" s="4"/>
      <c r="I214" s="61"/>
      <c r="J214" s="21"/>
      <c r="K214" s="21"/>
    </row>
    <row r="215" spans="2:11">
      <c r="B215" s="41"/>
      <c r="C215" s="29"/>
      <c r="D215" s="6"/>
      <c r="E215" s="33">
        <f t="shared" si="2"/>
        <v>39610</v>
      </c>
      <c r="F215" s="34">
        <v>5.2999999999999999E-2</v>
      </c>
      <c r="G215" s="37">
        <v>382312</v>
      </c>
      <c r="H215" s="4"/>
      <c r="I215" s="61"/>
      <c r="J215" s="21"/>
      <c r="K215" s="21"/>
    </row>
    <row r="216" spans="2:11">
      <c r="B216" s="41"/>
      <c r="C216" s="29"/>
      <c r="D216" s="6"/>
      <c r="E216" s="33">
        <f t="shared" si="2"/>
        <v>39640</v>
      </c>
      <c r="F216" s="34">
        <v>5.5999999999999994E-2</v>
      </c>
      <c r="G216" s="37">
        <v>382545</v>
      </c>
      <c r="H216" s="4"/>
      <c r="I216" s="61"/>
      <c r="J216" s="21"/>
      <c r="K216" s="21"/>
    </row>
    <row r="217" spans="2:11">
      <c r="B217" s="41"/>
      <c r="C217" s="29"/>
      <c r="D217" s="6"/>
      <c r="E217" s="33">
        <f t="shared" si="2"/>
        <v>39671</v>
      </c>
      <c r="F217" s="34">
        <v>5.5999999999999994E-2</v>
      </c>
      <c r="G217" s="37">
        <v>381168</v>
      </c>
      <c r="H217" s="4"/>
      <c r="I217" s="61"/>
      <c r="J217" s="21"/>
      <c r="K217" s="21"/>
    </row>
    <row r="218" spans="2:11">
      <c r="B218" s="41"/>
      <c r="C218" s="29"/>
      <c r="D218" s="6"/>
      <c r="E218" s="33">
        <f t="shared" si="2"/>
        <v>39702</v>
      </c>
      <c r="F218" s="34">
        <v>5.7000000000000002E-2</v>
      </c>
      <c r="G218" s="37">
        <v>376862</v>
      </c>
      <c r="H218" s="4"/>
      <c r="I218" s="61"/>
      <c r="J218" s="21"/>
      <c r="K218" s="21"/>
    </row>
    <row r="219" spans="2:11">
      <c r="B219" s="41"/>
      <c r="C219" s="29"/>
      <c r="D219" s="6"/>
      <c r="E219" s="33">
        <f t="shared" si="2"/>
        <v>39732</v>
      </c>
      <c r="F219" s="34">
        <v>5.5E-2</v>
      </c>
      <c r="G219" s="37">
        <v>378515</v>
      </c>
      <c r="H219" s="4"/>
      <c r="I219" s="61"/>
      <c r="J219" s="21"/>
      <c r="K219" s="21"/>
    </row>
    <row r="220" spans="2:11">
      <c r="B220" s="41"/>
      <c r="C220" s="29"/>
      <c r="D220" s="6"/>
      <c r="E220" s="33">
        <f t="shared" si="2"/>
        <v>39763</v>
      </c>
      <c r="F220" s="34">
        <v>5.7000000000000002E-2</v>
      </c>
      <c r="G220" s="37">
        <v>375872</v>
      </c>
      <c r="H220" s="4"/>
      <c r="I220" s="61"/>
      <c r="J220" s="21"/>
      <c r="K220" s="21"/>
    </row>
    <row r="221" spans="2:11">
      <c r="B221" s="41"/>
      <c r="C221" s="29"/>
      <c r="D221" s="6"/>
      <c r="E221" s="33">
        <f t="shared" si="2"/>
        <v>39793</v>
      </c>
      <c r="F221" s="34">
        <v>6.3E-2</v>
      </c>
      <c r="G221" s="37">
        <v>374881</v>
      </c>
      <c r="H221" s="4"/>
      <c r="I221" s="61"/>
      <c r="J221" s="21"/>
      <c r="K221" s="21"/>
    </row>
    <row r="222" spans="2:11">
      <c r="B222" s="41"/>
      <c r="C222" s="29"/>
      <c r="D222" s="6"/>
      <c r="E222" s="33">
        <f t="shared" si="2"/>
        <v>39824</v>
      </c>
      <c r="F222" s="34">
        <v>7.400000000000001E-2</v>
      </c>
      <c r="G222" s="37">
        <v>374573</v>
      </c>
      <c r="H222" s="4"/>
      <c r="I222" s="61"/>
      <c r="J222" s="21"/>
      <c r="K222" s="21"/>
    </row>
    <row r="223" spans="2:11">
      <c r="B223" s="41"/>
      <c r="C223" s="29"/>
      <c r="D223" s="6"/>
      <c r="E223" s="33">
        <f t="shared" si="2"/>
        <v>39855</v>
      </c>
      <c r="F223" s="34">
        <v>7.9000000000000001E-2</v>
      </c>
      <c r="G223" s="37">
        <v>374471</v>
      </c>
      <c r="H223" s="4"/>
      <c r="I223" s="61"/>
      <c r="J223" s="21"/>
      <c r="K223" s="21"/>
    </row>
    <row r="224" spans="2:11">
      <c r="B224" s="41"/>
      <c r="C224" s="29"/>
      <c r="D224" s="6"/>
      <c r="E224" s="33">
        <f t="shared" ref="E224:E257" si="3">EOMONTH(E223,0)+11</f>
        <v>39883</v>
      </c>
      <c r="F224" s="34">
        <v>7.8E-2</v>
      </c>
      <c r="G224" s="37">
        <v>372625</v>
      </c>
      <c r="H224" s="4"/>
      <c r="I224" s="61"/>
      <c r="J224" s="21"/>
      <c r="K224" s="21"/>
    </row>
    <row r="225" spans="2:11">
      <c r="B225" s="41"/>
      <c r="C225" s="29"/>
      <c r="D225" s="6"/>
      <c r="E225" s="33">
        <f t="shared" si="3"/>
        <v>39914</v>
      </c>
      <c r="F225" s="34">
        <v>7.2999999999999995E-2</v>
      </c>
      <c r="G225" s="37">
        <v>371473</v>
      </c>
      <c r="H225" s="4"/>
      <c r="I225" s="61"/>
      <c r="J225" s="21"/>
      <c r="K225" s="21"/>
    </row>
    <row r="226" spans="2:11">
      <c r="B226" s="41"/>
      <c r="C226" s="29"/>
      <c r="D226" s="6"/>
      <c r="E226" s="33">
        <f t="shared" si="3"/>
        <v>39944</v>
      </c>
      <c r="F226" s="34">
        <v>7.9000000000000001E-2</v>
      </c>
      <c r="G226" s="37">
        <v>373888</v>
      </c>
      <c r="H226" s="4"/>
      <c r="I226" s="61"/>
      <c r="J226" s="21"/>
      <c r="K226" s="21"/>
    </row>
    <row r="227" spans="2:11">
      <c r="B227" s="41"/>
      <c r="C227" s="29"/>
      <c r="D227" s="6"/>
      <c r="E227" s="33">
        <f t="shared" si="3"/>
        <v>39975</v>
      </c>
      <c r="F227" s="34">
        <v>8.4000000000000005E-2</v>
      </c>
      <c r="G227" s="37">
        <v>379897</v>
      </c>
      <c r="H227" s="4"/>
      <c r="I227" s="61"/>
      <c r="J227" s="21"/>
      <c r="K227" s="21"/>
    </row>
    <row r="228" spans="2:11">
      <c r="B228" s="41"/>
      <c r="C228" s="29"/>
      <c r="D228" s="6"/>
      <c r="E228" s="33">
        <f t="shared" si="3"/>
        <v>40005</v>
      </c>
      <c r="F228" s="34">
        <v>8.4000000000000005E-2</v>
      </c>
      <c r="G228" s="37">
        <v>381586</v>
      </c>
      <c r="H228" s="4"/>
      <c r="I228" s="61"/>
      <c r="J228" s="21"/>
      <c r="K228" s="21"/>
    </row>
    <row r="229" spans="2:11">
      <c r="B229" s="41"/>
      <c r="C229" s="29"/>
      <c r="D229" s="6"/>
      <c r="E229" s="33">
        <f t="shared" si="3"/>
        <v>40036</v>
      </c>
      <c r="F229" s="34">
        <v>8.1000000000000003E-2</v>
      </c>
      <c r="G229" s="37">
        <v>378512</v>
      </c>
      <c r="H229" s="4"/>
      <c r="I229" s="61"/>
      <c r="J229" s="21"/>
      <c r="K229" s="21"/>
    </row>
    <row r="230" spans="2:11">
      <c r="B230" s="41"/>
      <c r="C230" s="29"/>
      <c r="D230" s="6"/>
      <c r="E230" s="33">
        <f t="shared" si="3"/>
        <v>40067</v>
      </c>
      <c r="F230" s="34">
        <v>8.3000000000000004E-2</v>
      </c>
      <c r="G230" s="37">
        <v>371439</v>
      </c>
      <c r="H230" s="4"/>
      <c r="I230" s="61"/>
      <c r="J230" s="21"/>
      <c r="K230" s="21"/>
    </row>
    <row r="231" spans="2:11">
      <c r="B231" s="41"/>
      <c r="C231" s="29"/>
      <c r="D231" s="6"/>
      <c r="E231" s="33">
        <f t="shared" si="3"/>
        <v>40097</v>
      </c>
      <c r="F231" s="34">
        <v>0.08</v>
      </c>
      <c r="G231" s="37">
        <v>372445</v>
      </c>
      <c r="H231" s="4"/>
      <c r="I231" s="61"/>
      <c r="J231" s="21"/>
      <c r="K231" s="21"/>
    </row>
    <row r="232" spans="2:11">
      <c r="B232" s="41"/>
      <c r="C232" s="29"/>
      <c r="D232" s="6"/>
      <c r="E232" s="33">
        <f t="shared" si="3"/>
        <v>40128</v>
      </c>
      <c r="F232" s="34">
        <v>7.9000000000000001E-2</v>
      </c>
      <c r="G232" s="37">
        <v>370292</v>
      </c>
      <c r="H232" s="4"/>
      <c r="I232" s="61"/>
      <c r="J232" s="21"/>
      <c r="K232" s="21"/>
    </row>
    <row r="233" spans="2:11">
      <c r="B233" s="41"/>
      <c r="C233" s="29"/>
      <c r="D233" s="6"/>
      <c r="E233" s="33">
        <f t="shared" si="3"/>
        <v>40158</v>
      </c>
      <c r="F233" s="34">
        <v>0.08</v>
      </c>
      <c r="G233" s="37">
        <v>367891</v>
      </c>
      <c r="H233" s="4"/>
      <c r="I233" s="61"/>
      <c r="J233" s="21"/>
      <c r="K233" s="21"/>
    </row>
    <row r="234" spans="2:11">
      <c r="B234" s="41"/>
      <c r="C234" s="29"/>
      <c r="D234" s="6"/>
      <c r="E234" s="33">
        <f t="shared" si="3"/>
        <v>40189</v>
      </c>
      <c r="F234" s="34">
        <v>8.6999999999999994E-2</v>
      </c>
      <c r="G234" s="37">
        <v>368370</v>
      </c>
      <c r="H234" s="4"/>
      <c r="I234" s="61"/>
      <c r="J234" s="21"/>
      <c r="K234" s="21"/>
    </row>
    <row r="235" spans="2:11">
      <c r="B235" s="41"/>
      <c r="C235" s="29"/>
      <c r="D235" s="6"/>
      <c r="E235" s="33">
        <f t="shared" si="3"/>
        <v>40220</v>
      </c>
      <c r="F235" s="34">
        <v>8.5999999999999993E-2</v>
      </c>
      <c r="G235" s="37">
        <v>368332</v>
      </c>
      <c r="H235" s="4"/>
      <c r="I235" s="61"/>
      <c r="J235" s="21"/>
      <c r="K235" s="21"/>
    </row>
    <row r="236" spans="2:11">
      <c r="B236" s="41"/>
      <c r="C236" s="29"/>
      <c r="D236" s="6"/>
      <c r="E236" s="33">
        <f t="shared" si="3"/>
        <v>40248</v>
      </c>
      <c r="F236" s="34">
        <v>8.199999999999999E-2</v>
      </c>
      <c r="G236" s="37">
        <v>367891</v>
      </c>
      <c r="H236" s="4"/>
      <c r="I236" s="61"/>
      <c r="J236" s="21"/>
      <c r="K236" s="21"/>
    </row>
    <row r="237" spans="2:11">
      <c r="B237" s="41"/>
      <c r="C237" s="29"/>
      <c r="D237" s="6"/>
      <c r="E237" s="33">
        <f t="shared" si="3"/>
        <v>40279</v>
      </c>
      <c r="F237" s="34">
        <v>7.8E-2</v>
      </c>
      <c r="G237" s="37">
        <v>369662</v>
      </c>
      <c r="H237" s="4"/>
      <c r="I237" s="61"/>
      <c r="J237" s="21"/>
      <c r="K237" s="21"/>
    </row>
    <row r="238" spans="2:11">
      <c r="B238" s="41"/>
      <c r="C238" s="29"/>
      <c r="D238" s="6"/>
      <c r="E238" s="33">
        <f t="shared" si="3"/>
        <v>40309</v>
      </c>
      <c r="F238" s="34">
        <v>7.8E-2</v>
      </c>
      <c r="G238" s="37">
        <v>370378</v>
      </c>
      <c r="H238" s="4"/>
      <c r="I238" s="61"/>
      <c r="J238" s="21"/>
      <c r="K238" s="21"/>
    </row>
    <row r="239" spans="2:11">
      <c r="B239" s="41"/>
      <c r="C239" s="29"/>
      <c r="D239" s="6"/>
      <c r="E239" s="33">
        <f t="shared" si="3"/>
        <v>40340</v>
      </c>
      <c r="F239" s="34">
        <v>0.08</v>
      </c>
      <c r="G239" s="37">
        <v>375111</v>
      </c>
      <c r="H239" s="4"/>
      <c r="I239" s="61"/>
      <c r="J239" s="21"/>
      <c r="K239" s="21"/>
    </row>
    <row r="240" spans="2:11">
      <c r="B240" s="41"/>
      <c r="C240" s="29"/>
      <c r="D240" s="6"/>
      <c r="E240" s="33">
        <f t="shared" si="3"/>
        <v>40370</v>
      </c>
      <c r="F240" s="34">
        <v>8.199999999999999E-2</v>
      </c>
      <c r="G240" s="37">
        <v>375628</v>
      </c>
      <c r="H240" s="4"/>
      <c r="I240" s="61"/>
      <c r="J240" s="21"/>
      <c r="K240" s="21"/>
    </row>
    <row r="241" spans="2:11">
      <c r="B241" s="41"/>
      <c r="C241" s="29"/>
      <c r="D241" s="6"/>
      <c r="E241" s="33">
        <f t="shared" si="3"/>
        <v>40401</v>
      </c>
      <c r="F241" s="34">
        <v>7.9000000000000001E-2</v>
      </c>
      <c r="G241" s="37">
        <v>374714</v>
      </c>
      <c r="H241" s="4"/>
      <c r="I241" s="61"/>
      <c r="J241" s="21"/>
      <c r="K241" s="21"/>
    </row>
    <row r="242" spans="2:11">
      <c r="B242" s="41"/>
      <c r="C242" s="29"/>
      <c r="D242" s="6"/>
      <c r="E242" s="33">
        <f t="shared" si="3"/>
        <v>40432</v>
      </c>
      <c r="F242" s="34">
        <v>7.9000000000000001E-2</v>
      </c>
      <c r="G242" s="37">
        <v>369001</v>
      </c>
      <c r="H242" s="4"/>
      <c r="I242" s="61"/>
      <c r="J242" s="21"/>
      <c r="K242" s="21"/>
    </row>
    <row r="243" spans="2:11">
      <c r="B243" s="41"/>
      <c r="C243" s="29"/>
      <c r="D243" s="6"/>
      <c r="E243" s="33">
        <f t="shared" si="3"/>
        <v>40462</v>
      </c>
      <c r="F243" s="34">
        <v>7.5999999999999998E-2</v>
      </c>
      <c r="G243" s="37">
        <v>370087</v>
      </c>
      <c r="H243" s="4"/>
      <c r="I243" s="61"/>
      <c r="J243" s="21"/>
      <c r="K243" s="21"/>
    </row>
    <row r="244" spans="2:11">
      <c r="B244" s="41"/>
      <c r="C244" s="29"/>
      <c r="D244" s="6"/>
      <c r="E244" s="33">
        <f t="shared" si="3"/>
        <v>40493</v>
      </c>
      <c r="F244" s="34">
        <v>7.8E-2</v>
      </c>
      <c r="G244" s="37">
        <v>368242</v>
      </c>
      <c r="H244" s="4"/>
      <c r="I244" s="61"/>
      <c r="J244" s="21"/>
      <c r="K244" s="21"/>
    </row>
    <row r="245" spans="2:11">
      <c r="B245" s="41"/>
      <c r="C245" s="29"/>
      <c r="D245" s="6"/>
      <c r="E245" s="33">
        <f t="shared" si="3"/>
        <v>40523</v>
      </c>
      <c r="F245" s="34">
        <v>7.5999999999999998E-2</v>
      </c>
      <c r="G245" s="37">
        <v>365524</v>
      </c>
      <c r="H245" s="4"/>
      <c r="I245" s="61"/>
      <c r="J245" s="21"/>
      <c r="K245" s="21"/>
    </row>
    <row r="246" spans="2:11">
      <c r="B246" s="41"/>
      <c r="C246" s="29"/>
      <c r="D246" s="6"/>
      <c r="E246" s="33">
        <f t="shared" si="3"/>
        <v>40554</v>
      </c>
      <c r="F246" s="34">
        <v>8.1000000000000003E-2</v>
      </c>
      <c r="G246" s="37">
        <v>364888</v>
      </c>
      <c r="H246" s="4"/>
      <c r="I246" s="61"/>
      <c r="J246" s="21"/>
      <c r="K246" s="21"/>
    </row>
    <row r="247" spans="2:11">
      <c r="B247" s="41"/>
      <c r="C247" s="29"/>
      <c r="D247" s="6"/>
      <c r="E247" s="33">
        <f t="shared" si="3"/>
        <v>40585</v>
      </c>
      <c r="F247" s="34">
        <v>7.9000000000000001E-2</v>
      </c>
      <c r="G247" s="37">
        <v>364385</v>
      </c>
      <c r="H247" s="4"/>
      <c r="I247" s="61"/>
      <c r="J247" s="21"/>
      <c r="K247" s="21"/>
    </row>
    <row r="248" spans="2:11">
      <c r="B248" s="41"/>
      <c r="C248" s="29"/>
      <c r="D248" s="6"/>
      <c r="E248" s="33">
        <f t="shared" si="3"/>
        <v>40613</v>
      </c>
      <c r="F248" s="34">
        <v>7.400000000000001E-2</v>
      </c>
      <c r="G248" s="37">
        <v>363596</v>
      </c>
      <c r="H248" s="4"/>
      <c r="I248" s="61"/>
      <c r="J248" s="21"/>
      <c r="K248" s="21"/>
    </row>
    <row r="249" spans="2:11">
      <c r="B249" s="41"/>
      <c r="C249" s="29"/>
      <c r="D249" s="6"/>
      <c r="E249" s="33">
        <f t="shared" si="3"/>
        <v>40644</v>
      </c>
      <c r="F249" s="34">
        <v>7.0999999999999994E-2</v>
      </c>
      <c r="G249" s="37">
        <v>364502</v>
      </c>
      <c r="H249" s="4"/>
      <c r="I249" s="61"/>
      <c r="J249" s="21"/>
      <c r="K249" s="21"/>
    </row>
    <row r="250" spans="2:11">
      <c r="B250" s="41"/>
      <c r="C250" s="29"/>
      <c r="D250" s="6"/>
      <c r="E250" s="33">
        <f t="shared" si="3"/>
        <v>40674</v>
      </c>
      <c r="F250" s="34">
        <v>7.2000000000000008E-2</v>
      </c>
      <c r="G250" s="37">
        <v>366074</v>
      </c>
      <c r="H250" s="4"/>
      <c r="I250" s="61"/>
      <c r="J250" s="21"/>
      <c r="K250" s="21"/>
    </row>
    <row r="251" spans="2:11">
      <c r="B251" s="41"/>
      <c r="C251" s="29"/>
      <c r="D251" s="6"/>
      <c r="E251" s="33">
        <f t="shared" si="3"/>
        <v>40705</v>
      </c>
      <c r="F251" s="34">
        <v>7.6999999999999999E-2</v>
      </c>
      <c r="G251" s="37">
        <v>371075</v>
      </c>
      <c r="H251" s="4"/>
      <c r="I251" s="61"/>
      <c r="J251" s="21"/>
      <c r="K251" s="21"/>
    </row>
    <row r="252" spans="2:11">
      <c r="B252" s="41"/>
      <c r="C252" s="29"/>
      <c r="D252" s="6"/>
      <c r="E252" s="33">
        <f t="shared" si="3"/>
        <v>40735</v>
      </c>
      <c r="F252" s="34">
        <v>0.08</v>
      </c>
      <c r="G252" s="37">
        <v>369886</v>
      </c>
      <c r="H252" s="4"/>
      <c r="I252" s="61"/>
      <c r="J252" s="21"/>
      <c r="K252" s="21"/>
    </row>
    <row r="253" spans="2:11">
      <c r="B253" s="41"/>
      <c r="C253" s="29"/>
      <c r="D253" s="6"/>
      <c r="E253" s="33">
        <f t="shared" si="3"/>
        <v>40766</v>
      </c>
      <c r="F253" s="34">
        <v>7.5999999999999998E-2</v>
      </c>
      <c r="G253" s="37">
        <v>368370</v>
      </c>
      <c r="H253" s="4"/>
      <c r="I253" s="61"/>
      <c r="J253" s="21"/>
      <c r="K253" s="21"/>
    </row>
    <row r="254" spans="2:11">
      <c r="B254" s="41"/>
      <c r="C254" s="29"/>
      <c r="D254" s="6"/>
      <c r="E254" s="33">
        <f t="shared" si="3"/>
        <v>40797</v>
      </c>
      <c r="F254" s="34">
        <v>7.8E-2</v>
      </c>
      <c r="G254" s="37">
        <v>366506</v>
      </c>
      <c r="H254" s="4"/>
      <c r="I254" s="61"/>
      <c r="J254" s="21"/>
      <c r="K254" s="21"/>
    </row>
    <row r="255" spans="2:11">
      <c r="B255" s="41"/>
      <c r="C255" s="29"/>
      <c r="D255" s="6"/>
      <c r="E255" s="33">
        <f t="shared" si="3"/>
        <v>40827</v>
      </c>
      <c r="F255" s="34">
        <v>7.400000000000001E-2</v>
      </c>
      <c r="G255" s="37">
        <v>367953</v>
      </c>
      <c r="H255" s="4"/>
      <c r="I255" s="61"/>
      <c r="J255" s="21"/>
      <c r="K255" s="21"/>
    </row>
    <row r="256" spans="2:11">
      <c r="B256" s="41"/>
      <c r="C256" s="29"/>
      <c r="D256" s="6"/>
      <c r="E256" s="33">
        <f t="shared" si="3"/>
        <v>40858</v>
      </c>
      <c r="F256" s="34">
        <v>7.2999999999999995E-2</v>
      </c>
      <c r="G256" s="37">
        <v>366928</v>
      </c>
      <c r="H256" s="4"/>
      <c r="I256" s="61"/>
      <c r="J256" s="21"/>
      <c r="K256" s="21"/>
    </row>
    <row r="257" spans="2:11">
      <c r="B257" s="41"/>
      <c r="C257" s="29"/>
      <c r="D257" s="6"/>
      <c r="E257" s="33">
        <f t="shared" si="3"/>
        <v>40888</v>
      </c>
      <c r="F257" s="34">
        <v>7.2999999999999995E-2</v>
      </c>
      <c r="G257" s="37">
        <v>367382</v>
      </c>
      <c r="H257" s="4"/>
      <c r="I257" s="61"/>
      <c r="J257" s="21"/>
      <c r="K257" s="21"/>
    </row>
    <row r="258" spans="2:11">
      <c r="B258" s="41"/>
      <c r="C258" s="29"/>
      <c r="D258" s="6"/>
      <c r="E258" s="33"/>
      <c r="F258" s="34"/>
      <c r="G258" s="37"/>
      <c r="H258" s="4"/>
      <c r="I258" s="61"/>
      <c r="J258" s="21"/>
      <c r="K258" s="21"/>
    </row>
    <row r="259" spans="2:11">
      <c r="B259" s="41"/>
      <c r="C259" s="29"/>
      <c r="D259" s="6"/>
      <c r="E259" s="33"/>
      <c r="F259" s="34"/>
      <c r="G259" s="37"/>
      <c r="H259" s="4"/>
      <c r="I259" s="61"/>
      <c r="J259" s="21"/>
      <c r="K259" s="21"/>
    </row>
    <row r="260" spans="2:11">
      <c r="B260" s="41"/>
      <c r="C260" s="29"/>
      <c r="D260" s="6"/>
      <c r="E260" s="33"/>
      <c r="F260" s="34"/>
      <c r="G260" s="37"/>
      <c r="H260" s="4"/>
      <c r="I260" s="61"/>
      <c r="J260" s="21"/>
      <c r="K260" s="21"/>
    </row>
    <row r="261" spans="2:11">
      <c r="B261" s="41"/>
      <c r="C261" s="29"/>
      <c r="D261" s="6"/>
      <c r="E261" s="33"/>
      <c r="F261" s="34"/>
      <c r="G261" s="37"/>
      <c r="H261" s="4"/>
      <c r="I261" s="61"/>
      <c r="J261" s="21"/>
      <c r="K261" s="21"/>
    </row>
    <row r="262" spans="2:11">
      <c r="B262" s="41"/>
      <c r="C262" s="29"/>
      <c r="D262" s="6"/>
      <c r="E262" s="33"/>
      <c r="F262" s="34"/>
      <c r="G262" s="37"/>
      <c r="H262" s="4"/>
      <c r="I262" s="61"/>
      <c r="J262" s="21"/>
      <c r="K262" s="21"/>
    </row>
    <row r="263" spans="2:11">
      <c r="B263" s="41"/>
      <c r="C263" s="29"/>
      <c r="D263" s="6"/>
      <c r="E263" s="38"/>
      <c r="F263" s="39"/>
      <c r="G263" s="40"/>
      <c r="H263" s="4"/>
      <c r="I263" s="61"/>
      <c r="J263" s="21"/>
      <c r="K263" s="21"/>
    </row>
    <row r="264" spans="2:11">
      <c r="B264" s="1"/>
      <c r="C264" s="1"/>
      <c r="D264" s="1"/>
      <c r="F264" s="1"/>
      <c r="G264" s="1"/>
      <c r="H264" s="2"/>
      <c r="I264" s="1"/>
      <c r="J264" s="1"/>
      <c r="K264" s="1"/>
    </row>
    <row r="265" spans="2:11" ht="5.0999999999999996" customHeight="1">
      <c r="B265" s="44"/>
      <c r="C265" s="44"/>
      <c r="D265" s="44"/>
      <c r="E265" s="44"/>
      <c r="F265" s="44"/>
      <c r="G265" s="44"/>
      <c r="H265" s="44"/>
      <c r="I265" s="44"/>
      <c r="J265" s="44"/>
      <c r="K265" s="44"/>
    </row>
    <row r="266" spans="2:11" ht="12.75" customHeight="1">
      <c r="E266"/>
    </row>
    <row r="267" spans="2:11" ht="12.75" customHeight="1">
      <c r="E267"/>
    </row>
    <row r="268" spans="2:11">
      <c r="E268"/>
    </row>
    <row r="269" spans="2:11">
      <c r="E269"/>
    </row>
    <row r="270" spans="2:11">
      <c r="E270"/>
    </row>
    <row r="271" spans="2:11">
      <c r="E271"/>
    </row>
    <row r="272" spans="2:11">
      <c r="E272"/>
    </row>
    <row r="273" spans="5:5">
      <c r="E273"/>
    </row>
    <row r="274" spans="5:5">
      <c r="E274"/>
    </row>
    <row r="275" spans="5:5">
      <c r="E275"/>
    </row>
    <row r="276" spans="5:5">
      <c r="E276"/>
    </row>
    <row r="277" spans="5:5">
      <c r="E277"/>
    </row>
    <row r="278" spans="5:5">
      <c r="E278"/>
    </row>
    <row r="279" spans="5:5">
      <c r="E279"/>
    </row>
    <row r="280" spans="5:5">
      <c r="E280"/>
    </row>
    <row r="281" spans="5:5">
      <c r="E281"/>
    </row>
    <row r="282" spans="5:5">
      <c r="E282"/>
    </row>
    <row r="283" spans="5:5">
      <c r="E283"/>
    </row>
    <row r="284" spans="5:5">
      <c r="E284"/>
    </row>
    <row r="285" spans="5:5">
      <c r="E285"/>
    </row>
    <row r="286" spans="5:5">
      <c r="E286"/>
    </row>
    <row r="287" spans="5:5">
      <c r="E287"/>
    </row>
    <row r="288" spans="5:5">
      <c r="E288"/>
    </row>
    <row r="289" spans="5:5">
      <c r="E289"/>
    </row>
    <row r="290" spans="5:5">
      <c r="E290"/>
    </row>
    <row r="291" spans="5:5">
      <c r="E291"/>
    </row>
    <row r="292" spans="5:5">
      <c r="E292"/>
    </row>
    <row r="293" spans="5:5">
      <c r="E293"/>
    </row>
    <row r="294" spans="5:5">
      <c r="E294"/>
    </row>
    <row r="295" spans="5:5">
      <c r="E295"/>
    </row>
    <row r="296" spans="5:5">
      <c r="E296"/>
    </row>
    <row r="297" spans="5:5">
      <c r="E297"/>
    </row>
    <row r="298" spans="5:5">
      <c r="E298"/>
    </row>
    <row r="1141" spans="27:30">
      <c r="AA1141" s="19"/>
      <c r="AB1141" s="19"/>
      <c r="AC1141" s="19"/>
      <c r="AD1141" s="19"/>
    </row>
    <row r="1142" spans="27:30">
      <c r="AA1142" s="19"/>
      <c r="AB1142" s="19"/>
      <c r="AC1142" s="19"/>
      <c r="AD1142" s="19"/>
    </row>
    <row r="1143" spans="27:30">
      <c r="AA1143" s="19"/>
      <c r="AB1143" s="19"/>
      <c r="AC1143" s="19"/>
      <c r="AD1143" s="19"/>
    </row>
    <row r="1144" spans="27:30">
      <c r="AA1144" s="19"/>
      <c r="AB1144" s="19"/>
      <c r="AC1144" s="19"/>
      <c r="AD1144" s="19"/>
    </row>
    <row r="1145" spans="27:30">
      <c r="AA1145" s="19"/>
      <c r="AB1145" s="19"/>
      <c r="AC1145" s="19"/>
      <c r="AD1145" s="19"/>
    </row>
    <row r="1146" spans="27:30">
      <c r="AA1146" s="19"/>
      <c r="AB1146" s="19"/>
      <c r="AC1146" s="19"/>
      <c r="AD1146" s="19"/>
    </row>
    <row r="1147" spans="27:30">
      <c r="AA1147" s="19"/>
      <c r="AB1147" s="19"/>
      <c r="AC1147" s="19"/>
      <c r="AD1147" s="19"/>
    </row>
    <row r="1148" spans="27:30">
      <c r="AA1148" s="19"/>
      <c r="AB1148" s="19"/>
      <c r="AC1148" s="19"/>
      <c r="AD1148" s="19"/>
    </row>
    <row r="1149" spans="27:30">
      <c r="AA1149" s="19"/>
      <c r="AB1149" s="19"/>
      <c r="AC1149" s="19"/>
      <c r="AD1149" s="19"/>
    </row>
    <row r="1150" spans="27:30">
      <c r="AA1150" s="19"/>
      <c r="AB1150" s="19"/>
      <c r="AC1150" s="19"/>
      <c r="AD1150" s="19"/>
    </row>
    <row r="1151" spans="27:30">
      <c r="AA1151" s="19"/>
      <c r="AB1151" s="19"/>
      <c r="AC1151" s="19"/>
      <c r="AD1151" s="19"/>
    </row>
    <row r="1152" spans="27:30">
      <c r="AA1152" s="19"/>
      <c r="AB1152" s="19"/>
      <c r="AC1152" s="19"/>
      <c r="AD1152" s="19"/>
    </row>
    <row r="1153" spans="27:30">
      <c r="AA1153" s="19"/>
      <c r="AB1153" s="19"/>
      <c r="AC1153" s="19"/>
      <c r="AD1153" s="19"/>
    </row>
    <row r="1154" spans="27:30">
      <c r="AA1154" s="19"/>
      <c r="AB1154" s="19"/>
      <c r="AC1154" s="19"/>
      <c r="AD1154" s="19"/>
    </row>
    <row r="1155" spans="27:30">
      <c r="AA1155" s="19"/>
      <c r="AB1155" s="19"/>
      <c r="AC1155" s="19"/>
      <c r="AD1155" s="19"/>
    </row>
    <row r="1156" spans="27:30">
      <c r="AA1156" s="19"/>
      <c r="AB1156" s="19"/>
      <c r="AC1156" s="19"/>
      <c r="AD1156" s="19"/>
    </row>
    <row r="1157" spans="27:30">
      <c r="AA1157" s="19"/>
      <c r="AB1157" s="19"/>
      <c r="AC1157" s="19"/>
      <c r="AD1157" s="19"/>
    </row>
    <row r="1158" spans="27:30">
      <c r="AA1158" s="19"/>
      <c r="AB1158" s="19"/>
      <c r="AC1158" s="19"/>
      <c r="AD1158" s="19"/>
    </row>
    <row r="1159" spans="27:30">
      <c r="AA1159" s="19"/>
      <c r="AB1159" s="19"/>
      <c r="AC1159" s="19"/>
      <c r="AD1159" s="19"/>
    </row>
    <row r="1160" spans="27:30">
      <c r="AA1160" s="19"/>
      <c r="AB1160" s="19"/>
      <c r="AC1160" s="19"/>
      <c r="AD1160" s="19"/>
    </row>
    <row r="1161" spans="27:30">
      <c r="AA1161" s="19"/>
      <c r="AB1161" s="19"/>
      <c r="AC1161" s="19"/>
      <c r="AD1161" s="19"/>
    </row>
    <row r="1162" spans="27:30">
      <c r="AA1162" s="19"/>
      <c r="AB1162" s="19"/>
      <c r="AC1162" s="19"/>
      <c r="AD1162" s="19"/>
    </row>
    <row r="1163" spans="27:30">
      <c r="AA1163" s="19"/>
      <c r="AB1163" s="19"/>
      <c r="AC1163" s="19"/>
      <c r="AD1163" s="19"/>
    </row>
    <row r="1164" spans="27:30">
      <c r="AA1164" s="19"/>
      <c r="AB1164" s="19"/>
      <c r="AC1164" s="19"/>
      <c r="AD1164" s="19"/>
    </row>
    <row r="1165" spans="27:30">
      <c r="AA1165" s="19"/>
      <c r="AB1165" s="19"/>
      <c r="AC1165" s="19"/>
      <c r="AD1165" s="19"/>
    </row>
    <row r="1166" spans="27:30">
      <c r="AA1166" s="19"/>
      <c r="AB1166" s="19"/>
      <c r="AC1166" s="19"/>
      <c r="AD1166" s="19"/>
    </row>
    <row r="1167" spans="27:30">
      <c r="AA1167" s="19"/>
      <c r="AB1167" s="19"/>
      <c r="AC1167" s="19"/>
      <c r="AD1167" s="19"/>
    </row>
    <row r="1168" spans="27:30">
      <c r="AA1168" s="19"/>
      <c r="AB1168" s="19"/>
      <c r="AC1168" s="19"/>
      <c r="AD1168" s="19"/>
    </row>
  </sheetData>
  <sheetProtection password="C77F" sheet="1" objects="1" scenarios="1" selectLockedCells="1"/>
  <mergeCells count="13">
    <mergeCell ref="B2:K2"/>
    <mergeCell ref="B6:K10"/>
    <mergeCell ref="B4:K4"/>
    <mergeCell ref="B13:K13"/>
    <mergeCell ref="I27:I263"/>
    <mergeCell ref="H22:K22"/>
    <mergeCell ref="B20:K20"/>
    <mergeCell ref="H24:K24"/>
    <mergeCell ref="B15:K18"/>
    <mergeCell ref="H23:K23"/>
    <mergeCell ref="H25:K25"/>
    <mergeCell ref="E27:G27"/>
    <mergeCell ref="B27:B43"/>
  </mergeCells>
  <phoneticPr fontId="1" type="noConversion"/>
  <dataValidations count="3">
    <dataValidation type="custom" showInputMessage="1" showErrorMessage="1" sqref="F29:G29">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5 E30:G263">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43"/>
  <sheetViews>
    <sheetView showGridLines="0" showRowColHeaders="0" zoomScaleNormal="100" workbookViewId="0">
      <selection activeCell="B2" sqref="B2:I2"/>
    </sheetView>
  </sheetViews>
  <sheetFormatPr defaultRowHeight="12.75"/>
  <cols>
    <col min="1" max="1" width="26.28515625" style="7" customWidth="1"/>
    <col min="2" max="2" width="11.5703125" style="7" customWidth="1"/>
    <col min="3" max="3" width="22.140625" style="7" customWidth="1"/>
    <col min="4" max="4" width="3.7109375" style="7" customWidth="1"/>
    <col min="5" max="7" width="20.7109375" style="7" customWidth="1"/>
    <col min="8" max="8" width="3.7109375" style="7" customWidth="1"/>
    <col min="9" max="9" width="27.42578125" style="7" customWidth="1"/>
    <col min="10" max="16384" width="9.140625" style="7"/>
  </cols>
  <sheetData>
    <row r="1" spans="2:9" ht="20.100000000000001" customHeight="1"/>
    <row r="2" spans="2:9">
      <c r="B2" s="47" t="s">
        <v>4</v>
      </c>
      <c r="C2" s="47"/>
      <c r="D2" s="47"/>
      <c r="E2" s="47"/>
      <c r="F2" s="47"/>
      <c r="G2" s="47"/>
      <c r="H2" s="47"/>
      <c r="I2" s="47"/>
    </row>
    <row r="3" spans="2:9" ht="5.0999999999999996" customHeight="1">
      <c r="E3" s="8"/>
    </row>
    <row r="4" spans="2:9">
      <c r="B4" s="74" t="s">
        <v>22</v>
      </c>
      <c r="C4" s="75"/>
      <c r="D4" s="75"/>
      <c r="E4" s="75"/>
      <c r="F4" s="75"/>
      <c r="G4" s="75"/>
      <c r="H4" s="75"/>
      <c r="I4" s="76"/>
    </row>
    <row r="5" spans="2:9">
      <c r="B5" s="77"/>
      <c r="C5" s="78"/>
      <c r="D5" s="78"/>
      <c r="E5" s="78"/>
      <c r="F5" s="78"/>
      <c r="G5" s="78"/>
      <c r="H5" s="78"/>
      <c r="I5" s="79"/>
    </row>
    <row r="6" spans="2:9">
      <c r="B6" s="77"/>
      <c r="C6" s="78"/>
      <c r="D6" s="78"/>
      <c r="E6" s="78"/>
      <c r="F6" s="78"/>
      <c r="G6" s="78"/>
      <c r="H6" s="78"/>
      <c r="I6" s="79"/>
    </row>
    <row r="7" spans="2:9">
      <c r="B7" s="77"/>
      <c r="C7" s="78"/>
      <c r="D7" s="78"/>
      <c r="E7" s="78"/>
      <c r="F7" s="78"/>
      <c r="G7" s="78"/>
      <c r="H7" s="78"/>
      <c r="I7" s="79"/>
    </row>
    <row r="8" spans="2:9">
      <c r="B8" s="77"/>
      <c r="C8" s="78"/>
      <c r="D8" s="78"/>
      <c r="E8" s="78"/>
      <c r="F8" s="78"/>
      <c r="G8" s="78"/>
      <c r="H8" s="78"/>
      <c r="I8" s="79"/>
    </row>
    <row r="9" spans="2:9">
      <c r="B9" s="80"/>
      <c r="C9" s="81"/>
      <c r="D9" s="81"/>
      <c r="E9" s="81"/>
      <c r="F9" s="81"/>
      <c r="G9" s="81"/>
      <c r="H9" s="81"/>
      <c r="I9" s="82"/>
    </row>
    <row r="10" spans="2:9" ht="24.95" customHeight="1">
      <c r="B10" s="31"/>
    </row>
    <row r="11" spans="2:9">
      <c r="B11" s="32"/>
      <c r="D11" s="9"/>
      <c r="E11" s="10"/>
      <c r="F11" s="10"/>
      <c r="G11" s="10"/>
      <c r="H11" s="11"/>
    </row>
    <row r="12" spans="2:9">
      <c r="B12" s="32"/>
      <c r="D12" s="12"/>
      <c r="E12" s="83" t="str">
        <f>+IF(AND(Input!H22&lt;&gt;"",Input!H23&lt;&gt;""),CONCATENATE("Labor force &amp; Unemployment Rate : ",Input!H23," County, ",Input!H22),"")</f>
        <v>Labor force &amp; Unemployment Rate : Monroe County, New York</v>
      </c>
      <c r="F12" s="84"/>
      <c r="G12" s="85"/>
      <c r="H12" s="14"/>
    </row>
    <row r="13" spans="2:9">
      <c r="B13" s="32"/>
      <c r="D13" s="12"/>
      <c r="E13" s="86" t="str">
        <f>IF(AND(Input!H24&lt;&gt;"",Input!H25&lt;&gt;""),+CONCATENATE("Total Labor Force &amp; Unemployment Rate : ",Input!H24," - ",Input!H25),"")</f>
        <v>Total Labor Force &amp; Unemployment Rate : 1993 - 2011</v>
      </c>
      <c r="F13" s="87"/>
      <c r="G13" s="88"/>
      <c r="H13" s="14"/>
    </row>
    <row r="14" spans="2:9">
      <c r="B14" s="32"/>
      <c r="D14" s="12"/>
      <c r="E14" s="89" t="s">
        <v>16</v>
      </c>
      <c r="F14" s="90"/>
      <c r="G14" s="91"/>
      <c r="H14" s="14"/>
    </row>
    <row r="15" spans="2:9">
      <c r="B15" s="32"/>
      <c r="D15" s="12"/>
      <c r="E15" s="42"/>
      <c r="F15" s="13"/>
      <c r="G15" s="43"/>
      <c r="H15" s="14"/>
    </row>
    <row r="16" spans="2:9">
      <c r="B16" s="32"/>
      <c r="D16" s="12"/>
      <c r="E16" s="42"/>
      <c r="F16" s="13"/>
      <c r="G16" s="43"/>
      <c r="H16" s="14"/>
    </row>
    <row r="17" spans="2:8">
      <c r="B17" s="32"/>
      <c r="D17" s="12"/>
      <c r="E17" s="42"/>
      <c r="F17" s="13"/>
      <c r="G17" s="43"/>
      <c r="H17" s="14"/>
    </row>
    <row r="18" spans="2:8">
      <c r="B18" s="32"/>
      <c r="D18" s="12"/>
      <c r="E18" s="42"/>
      <c r="F18" s="13"/>
      <c r="G18" s="43"/>
      <c r="H18" s="14"/>
    </row>
    <row r="19" spans="2:8">
      <c r="B19" s="32"/>
      <c r="D19" s="12"/>
      <c r="E19" s="42"/>
      <c r="F19" s="13"/>
      <c r="G19" s="43"/>
      <c r="H19" s="14"/>
    </row>
    <row r="20" spans="2:8">
      <c r="B20" s="32"/>
      <c r="D20" s="12"/>
      <c r="E20" s="42"/>
      <c r="F20" s="13"/>
      <c r="G20" s="43"/>
      <c r="H20" s="14"/>
    </row>
    <row r="21" spans="2:8">
      <c r="B21" s="32"/>
      <c r="D21" s="12"/>
      <c r="E21" s="42"/>
      <c r="F21" s="13"/>
      <c r="G21" s="43"/>
      <c r="H21" s="14"/>
    </row>
    <row r="22" spans="2:8">
      <c r="B22" s="32"/>
      <c r="D22" s="12"/>
      <c r="E22" s="42"/>
      <c r="F22" s="13"/>
      <c r="G22" s="43"/>
      <c r="H22" s="14"/>
    </row>
    <row r="23" spans="2:8">
      <c r="B23" s="32"/>
      <c r="D23" s="12"/>
      <c r="E23" s="42"/>
      <c r="F23" s="13"/>
      <c r="G23" s="43"/>
      <c r="H23" s="14"/>
    </row>
    <row r="24" spans="2:8">
      <c r="B24" s="32"/>
      <c r="D24" s="12"/>
      <c r="E24" s="42"/>
      <c r="F24" s="13"/>
      <c r="G24" s="43"/>
      <c r="H24" s="14"/>
    </row>
    <row r="25" spans="2:8">
      <c r="B25" s="32"/>
      <c r="D25" s="12"/>
      <c r="E25" s="42"/>
      <c r="F25" s="13"/>
      <c r="G25" s="43"/>
      <c r="H25" s="14"/>
    </row>
    <row r="26" spans="2:8">
      <c r="B26" s="32"/>
      <c r="D26" s="12"/>
      <c r="E26" s="42"/>
      <c r="F26" s="13"/>
      <c r="G26" s="43"/>
      <c r="H26" s="14"/>
    </row>
    <row r="27" spans="2:8">
      <c r="B27" s="32"/>
      <c r="D27" s="12"/>
      <c r="E27" s="42"/>
      <c r="F27" s="13"/>
      <c r="G27" s="43"/>
      <c r="H27" s="14"/>
    </row>
    <row r="28" spans="2:8">
      <c r="B28" s="32"/>
      <c r="D28" s="12"/>
      <c r="E28" s="42"/>
      <c r="F28" s="13"/>
      <c r="G28" s="43"/>
      <c r="H28" s="14"/>
    </row>
    <row r="29" spans="2:8">
      <c r="B29" s="32"/>
      <c r="D29" s="12"/>
      <c r="E29" s="42"/>
      <c r="F29" s="13"/>
      <c r="G29" s="43"/>
      <c r="H29" s="14"/>
    </row>
    <row r="30" spans="2:8">
      <c r="B30" s="32"/>
      <c r="D30" s="12"/>
      <c r="E30" s="42"/>
      <c r="F30" s="13"/>
      <c r="G30" s="43"/>
      <c r="H30" s="14"/>
    </row>
    <row r="31" spans="2:8">
      <c r="B31" s="32"/>
      <c r="D31" s="12"/>
      <c r="E31" s="42"/>
      <c r="F31" s="13"/>
      <c r="G31" s="43"/>
      <c r="H31" s="14"/>
    </row>
    <row r="32" spans="2:8">
      <c r="B32" s="32"/>
      <c r="D32" s="12"/>
      <c r="E32" s="42"/>
      <c r="F32" s="13"/>
      <c r="G32" s="43"/>
      <c r="H32" s="14"/>
    </row>
    <row r="33" spans="2:8">
      <c r="B33" s="32"/>
      <c r="D33" s="12"/>
      <c r="E33" s="42"/>
      <c r="F33" s="13"/>
      <c r="G33" s="43"/>
      <c r="H33" s="14"/>
    </row>
    <row r="34" spans="2:8">
      <c r="B34" s="32"/>
      <c r="D34" s="12"/>
      <c r="E34" s="42"/>
      <c r="F34" s="13"/>
      <c r="G34" s="43"/>
      <c r="H34" s="14"/>
    </row>
    <row r="35" spans="2:8">
      <c r="B35" s="32"/>
      <c r="D35" s="12"/>
      <c r="E35" s="42"/>
      <c r="F35" s="13"/>
      <c r="G35" s="43"/>
      <c r="H35" s="14"/>
    </row>
    <row r="36" spans="2:8">
      <c r="B36" s="32"/>
      <c r="D36" s="12"/>
      <c r="E36" s="42"/>
      <c r="F36" s="13"/>
      <c r="G36" s="43"/>
      <c r="H36" s="14"/>
    </row>
    <row r="37" spans="2:8">
      <c r="B37" s="32"/>
      <c r="D37" s="12"/>
      <c r="E37" s="42"/>
      <c r="F37" s="13"/>
      <c r="G37" s="43"/>
      <c r="H37" s="14"/>
    </row>
    <row r="38" spans="2:8">
      <c r="B38" s="32"/>
      <c r="D38" s="12"/>
      <c r="E38" s="42"/>
      <c r="F38" s="13"/>
      <c r="G38" s="43"/>
      <c r="H38" s="14"/>
    </row>
    <row r="39" spans="2:8">
      <c r="B39" s="32"/>
      <c r="D39" s="12"/>
      <c r="E39" s="42"/>
      <c r="F39" s="13"/>
      <c r="G39" s="43"/>
      <c r="H39" s="14"/>
    </row>
    <row r="40" spans="2:8">
      <c r="B40" s="32"/>
      <c r="D40" s="12"/>
      <c r="E40" s="42"/>
      <c r="F40" s="13"/>
      <c r="G40" s="43"/>
      <c r="H40" s="14"/>
    </row>
    <row r="41" spans="2:8">
      <c r="B41" s="32"/>
      <c r="D41" s="12"/>
      <c r="E41" s="42"/>
      <c r="F41" s="13"/>
      <c r="G41" s="43"/>
      <c r="H41" s="14"/>
    </row>
    <row r="42" spans="2:8" ht="13.5">
      <c r="B42" s="32"/>
      <c r="D42" s="12"/>
      <c r="E42" s="71" t="s">
        <v>3</v>
      </c>
      <c r="F42" s="72"/>
      <c r="G42" s="73"/>
      <c r="H42" s="14"/>
    </row>
    <row r="43" spans="2:8">
      <c r="B43" s="32"/>
      <c r="D43" s="15"/>
      <c r="E43" s="16"/>
      <c r="F43" s="16"/>
      <c r="G43" s="16"/>
      <c r="H43" s="17"/>
    </row>
  </sheetData>
  <sheetProtection password="C77F" sheet="1" objects="1" scenarios="1"/>
  <mergeCells count="6">
    <mergeCell ref="E42:G42"/>
    <mergeCell ref="B2:I2"/>
    <mergeCell ref="B4:I9"/>
    <mergeCell ref="E12:G12"/>
    <mergeCell ref="E13:G13"/>
    <mergeCell ref="E14:G14"/>
  </mergeCells>
  <phoneticPr fontId="1" type="noConversion"/>
  <hyperlinks>
    <hyperlink ref="E42" r:id="rId1"/>
  </hyperlinks>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2012-12-19T03:46:10Z</dcterms:modified>
</cp:coreProperties>
</file>