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70" yWindow="4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F16"/>
  <c r="J40" i="1"/>
  <c r="J28" i="2" s="1"/>
  <c r="I40" i="1"/>
  <c r="I28" i="2" s="1"/>
  <c r="H40" i="1"/>
  <c r="H28" i="2" s="1"/>
  <c r="G40" i="1"/>
  <c r="G28" i="2" s="1"/>
  <c r="F40" i="1"/>
  <c r="F28"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<sst xmlns="http://schemas.openxmlformats.org/spreadsheetml/2006/main" count="30" uniqueCount="30">
  <si>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</si>
  <si>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</si>
  <si>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</si>
  <si>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</si>
  <si>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</si>
  <si>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</si>
  <si>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</si>
  <si>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</si>
  <si>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</si>
  <si>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</si>
  <si>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</si>
  <si>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</si>
  <si>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</si>
  <si>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</si>
  <si>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Range4</t>
  </si>
  <si>
    <t>Range5</t>
  </si>
  <si>
    <t>1 Person
Consumer Unit</t>
  </si>
  <si>
    <t>2 Person 
Consumer Unit</t>
  </si>
  <si>
    <t>3 Person
Consumer Unit</t>
  </si>
  <si>
    <t>4 Person
Consumer Unit</t>
  </si>
  <si>
    <t>5 + Persons
Consumer Unit</t>
  </si>
  <si>
    <t>CONSUMER SPENDING BY SIZE OF CONSUMER UNIT</t>
  </si>
  <si>
    <t>Enter Description of Data</t>
  </si>
  <si>
    <t>% Change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</si>
  <si>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</si>
  <si>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</si>
  <si>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</si>
  <si>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Owned Home by Size of Consumer Unt</t>
  </si>
  <si>
    <t>TEMPLATE FOR INDUSTRY ANALYSIS - MARKET VALUE OF OWNED HOME BY SIZE OF CONSUMER UNIT</t>
  </si>
  <si>
    <t>Your Business Name</t>
  </si>
</sst>
</file>

<file path=xl/styles.xml><?xml version="1.0" encoding="utf-8"?>
<styleSheet xmlns="http://schemas.openxmlformats.org/spreadsheetml/2006/main">
  <numFmts count="2">
    <numFmt numFmtId="164" formatCode="&quot;$&quot;#,##0"/>
    <numFmt numFmtId="165"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1"/>
        <bgColor indexed="64"/>
      </patternFill>
    </fill>
    <fill>
      <patternFill patternType="solid">
        <fgColor indexed="5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0" fontId="0" fillId="4" borderId="42" xfId="0" applyFill="1" applyBorder="1" applyProtection="1"/>
    <xf numFmtId="0" fontId="0" fillId="4"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0" fontId="0" fillId="12" borderId="42" xfId="0" applyFill="1" applyBorder="1"/>
    <xf numFmtId="0" fontId="0" fillId="12" borderId="0" xfId="0" applyFill="1" applyBorder="1"/>
    <xf numFmtId="0" fontId="0" fillId="12" borderId="43" xfId="0" applyFill="1" applyBorder="1"/>
    <xf numFmtId="0" fontId="3" fillId="9" borderId="0" xfId="0" applyFont="1" applyFill="1"/>
    <xf numFmtId="0" fontId="3" fillId="9" borderId="0" xfId="0" applyFont="1" applyFill="1" applyAlignment="1">
      <alignment horizontal="left"/>
    </xf>
    <xf numFmtId="0" fontId="15" fillId="10" borderId="52" xfId="0" applyFont="1" applyFill="1" applyBorder="1"/>
    <xf numFmtId="0" fontId="16" fillId="10" borderId="54" xfId="0" applyFont="1" applyFill="1" applyBorder="1"/>
    <xf numFmtId="0" fontId="15" fillId="10" borderId="52" xfId="0" applyFont="1" applyFill="1" applyBorder="1" applyAlignment="1">
      <alignment vertical="center"/>
    </xf>
    <xf numFmtId="1" fontId="9" fillId="0" borderId="26" xfId="0" applyNumberFormat="1" applyFont="1" applyFill="1" applyBorder="1" applyAlignment="1" applyProtection="1">
      <alignment horizontal="center" wrapText="1"/>
    </xf>
    <xf numFmtId="1" fontId="9" fillId="0" borderId="27" xfId="0" applyNumberFormat="1" applyFont="1" applyFill="1" applyBorder="1" applyAlignment="1" applyProtection="1">
      <alignment horizontal="center" wrapText="1"/>
    </xf>
    <xf numFmtId="165" fontId="9" fillId="0" borderId="25" xfId="0" applyNumberFormat="1" applyFont="1" applyFill="1" applyBorder="1" applyAlignment="1">
      <alignment horizontal="center"/>
    </xf>
    <xf numFmtId="165" fontId="9" fillId="0" borderId="48" xfId="0" applyNumberFormat="1" applyFont="1" applyFill="1" applyBorder="1" applyAlignment="1">
      <alignment horizontal="center"/>
    </xf>
    <xf numFmtId="165" fontId="4" fillId="0" borderId="13" xfId="0" applyNumberFormat="1" applyFont="1" applyFill="1" applyBorder="1" applyAlignment="1" applyProtection="1">
      <alignment horizontal="center"/>
    </xf>
    <xf numFmtId="0" fontId="2" fillId="2" borderId="0" xfId="0" applyFont="1" applyFill="1" applyAlignment="1">
      <alignment horizontal="center"/>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3" fillId="0" borderId="36" xfId="5" applyFont="1" applyBorder="1" applyAlignment="1">
      <alignment horizontal="left" vertical="center" wrapText="1"/>
    </xf>
    <xf numFmtId="0" fontId="3" fillId="0" borderId="37" xfId="5" applyFont="1" applyBorder="1" applyAlignment="1">
      <alignment horizontal="left" vertical="center" wrapText="1"/>
    </xf>
    <xf numFmtId="0" fontId="3" fillId="0" borderId="38" xfId="5" applyFont="1" applyBorder="1" applyAlignment="1">
      <alignment horizontal="left" vertical="center" wrapText="1"/>
    </xf>
    <xf numFmtId="0" fontId="7" fillId="12" borderId="49" xfId="1" applyFont="1" applyFill="1" applyBorder="1" applyAlignment="1" applyProtection="1">
      <alignment horizontal="center"/>
    </xf>
    <xf numFmtId="0" fontId="7" fillId="12" borderId="50" xfId="1" applyFont="1" applyFill="1" applyBorder="1" applyAlignment="1" applyProtection="1">
      <alignment horizontal="center"/>
    </xf>
    <xf numFmtId="0" fontId="7" fillId="12" borderId="51"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4" xfId="0" applyNumberFormat="1" applyFont="1" applyFill="1" applyBorder="1" applyAlignment="1">
      <alignment horizontal="center" wrapText="1"/>
    </xf>
    <xf numFmtId="1" fontId="9" fillId="3" borderId="35"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4" fillId="9" borderId="39" xfId="0" applyFont="1" applyFill="1" applyBorder="1" applyAlignment="1">
      <alignment horizontal="center"/>
    </xf>
    <xf numFmtId="0" fontId="14" fillId="9" borderId="40" xfId="0" applyFont="1" applyFill="1" applyBorder="1" applyAlignment="1">
      <alignment horizontal="center"/>
    </xf>
    <xf numFmtId="0" fontId="14" fillId="9" borderId="41" xfId="0" applyFont="1" applyFill="1" applyBorder="1" applyAlignment="1">
      <alignment horizontal="center"/>
    </xf>
    <xf numFmtId="0" fontId="15" fillId="10" borderId="42"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3" xfId="0" quotePrefix="1" applyFont="1" applyFill="1" applyBorder="1" applyAlignment="1">
      <alignment horizontal="center"/>
    </xf>
    <xf numFmtId="0" fontId="15" fillId="11" borderId="42" xfId="0" applyFont="1" applyFill="1" applyBorder="1" applyAlignment="1">
      <alignment horizontal="center"/>
    </xf>
    <xf numFmtId="0" fontId="15" fillId="11" borderId="0" xfId="0" applyFont="1" applyFill="1" applyBorder="1" applyAlignment="1">
      <alignment horizontal="center"/>
    </xf>
    <xf numFmtId="0" fontId="15" fillId="11" borderId="43"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1603563474387541"/>
          <c:y val="4.3210006781704446E-2"/>
          <c:w val="0.73496659242761697"/>
          <c:h val="0.84876799035490924"/>
        </c:manualLayout>
      </c:layout>
      <c:barChart>
        <c:barDir val="bar"/>
        <c:grouping val="clustered"/>
        <c:ser>
          <c:idx val="0"/>
          <c:order val="0"/>
          <c:tx>
            <c:strRef>
              <c:f>Input!$E$30</c:f>
              <c:strCache>
                <c:ptCount val="1"/>
                <c:pt idx="0">
                  <c:v>2000</c:v>
                </c:pt>
              </c:strCache>
            </c:strRef>
          </c:tx>
          <c:spPr>
            <a:solidFill>
              <a:srgbClr val="FFCC00"/>
            </a:solidFill>
            <a:ln w="12700">
              <a:solidFill>
                <a:srgbClr val="C0C0C0"/>
              </a:solidFill>
              <a:prstDash val="solid"/>
            </a:ln>
          </c:spPr>
          <c:cat>
            <c:strRef>
              <c:f>Input!$F$29:$J$29</c:f>
              <c:strCache>
                <c:ptCount val="5"/>
                <c:pt idx="0">
                  <c:v>1 Person
Consumer Unit</c:v>
                </c:pt>
                <c:pt idx="1">
                  <c:v>2 Person 
Consumer Unit</c:v>
                </c:pt>
                <c:pt idx="2">
                  <c:v>3 Person
Consumer Unit</c:v>
                </c:pt>
                <c:pt idx="3">
                  <c:v>4 Person
Consumer Unit</c:v>
                </c:pt>
                <c:pt idx="4">
                  <c:v>5 + Persons
Consumer Unit</c:v>
                </c:pt>
              </c:strCache>
            </c:strRef>
          </c:cat>
          <c:val>
            <c:numRef>
              <c:f>Input!$F$30:$J$30</c:f>
              <c:numCache>
                <c:formatCode>"$"#,##0</c:formatCode>
                <c:ptCount val="5"/>
                <c:pt idx="0">
                  <c:v>57221</c:v>
                </c:pt>
                <c:pt idx="1">
                  <c:v>106434</c:v>
                </c:pt>
                <c:pt idx="2">
                  <c:v>98105</c:v>
                </c:pt>
                <c:pt idx="3">
                  <c:v>122235</c:v>
                </c:pt>
                <c:pt idx="4">
                  <c:v>104164</c:v>
                </c:pt>
              </c:numCache>
            </c:numRef>
          </c:val>
        </c:ser>
        <c:ser>
          <c:idx val="1"/>
          <c:order val="1"/>
          <c:tx>
            <c:strRef>
              <c:f>Input!$E$39</c:f>
              <c:strCache>
                <c:ptCount val="1"/>
                <c:pt idx="0">
                  <c:v>2010</c:v>
                </c:pt>
              </c:strCache>
            </c:strRef>
          </c:tx>
          <c:spPr>
            <a:solidFill>
              <a:srgbClr val="FF9900"/>
            </a:solidFill>
            <a:ln w="3175">
              <a:solidFill>
                <a:srgbClr val="C0C0C0"/>
              </a:solidFill>
              <a:prstDash val="solid"/>
            </a:ln>
          </c:spPr>
          <c:cat>
            <c:strRef>
              <c:f>Input!$F$29:$J$29</c:f>
              <c:strCache>
                <c:ptCount val="5"/>
                <c:pt idx="0">
                  <c:v>1 Person
Consumer Unit</c:v>
                </c:pt>
                <c:pt idx="1">
                  <c:v>2 Person 
Consumer Unit</c:v>
                </c:pt>
                <c:pt idx="2">
                  <c:v>3 Person
Consumer Unit</c:v>
                </c:pt>
                <c:pt idx="3">
                  <c:v>4 Person
Consumer Unit</c:v>
                </c:pt>
                <c:pt idx="4">
                  <c:v>5 + Persons
Consumer Unit</c:v>
                </c:pt>
              </c:strCache>
            </c:strRef>
          </c:cat>
          <c:val>
            <c:numRef>
              <c:f>Input!$F$39:$J$39</c:f>
              <c:numCache>
                <c:formatCode>"$"#,##0</c:formatCode>
                <c:ptCount val="5"/>
                <c:pt idx="0">
                  <c:v>93774</c:v>
                </c:pt>
                <c:pt idx="1">
                  <c:v>185485</c:v>
                </c:pt>
                <c:pt idx="2">
                  <c:v>160367</c:v>
                </c:pt>
                <c:pt idx="3">
                  <c:v>194932</c:v>
                </c:pt>
                <c:pt idx="4">
                  <c:v>174072</c:v>
                </c:pt>
              </c:numCache>
            </c:numRef>
          </c:val>
        </c:ser>
        <c:gapWidth val="100"/>
        <c:axId val="96332032"/>
        <c:axId val="151084416"/>
      </c:barChart>
      <c:catAx>
        <c:axId val="96332032"/>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084416"/>
        <c:crosses val="autoZero"/>
        <c:auto val="1"/>
        <c:lblAlgn val="ctr"/>
        <c:lblOffset val="100"/>
        <c:tickLblSkip val="1"/>
        <c:tickMarkSkip val="1"/>
      </c:catAx>
      <c:valAx>
        <c:axId val="151084416"/>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96332032"/>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23" name="Line 11"/>
        <xdr:cNvSpPr>
          <a:spLocks noChangeShapeType="1"/>
        </xdr:cNvSpPr>
      </xdr:nvSpPr>
      <xdr:spPr bwMode="auto">
        <a:xfrm>
          <a:off x="3486150" y="2914650"/>
          <a:ext cx="40481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25"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27</xdr:row>
      <xdr:rowOff>28575</xdr:rowOff>
    </xdr:from>
    <xdr:to>
      <xdr:col>3</xdr:col>
      <xdr:colOff>104775</xdr:colOff>
      <xdr:row>39</xdr:row>
      <xdr:rowOff>76200</xdr:rowOff>
    </xdr:to>
    <xdr:sp macro="" textlink="">
      <xdr:nvSpPr>
        <xdr:cNvPr id="1126" name="AutoShape 63"/>
        <xdr:cNvSpPr>
          <a:spLocks/>
        </xdr:cNvSpPr>
      </xdr:nvSpPr>
      <xdr:spPr bwMode="auto">
        <a:xfrm>
          <a:off x="3295650" y="3819525"/>
          <a:ext cx="114300" cy="2333625"/>
        </a:xfrm>
        <a:prstGeom prst="leftBrace">
          <a:avLst>
            <a:gd name="adj1" fmla="val 170139"/>
            <a:gd name="adj2" fmla="val 50000"/>
          </a:avLst>
        </a:prstGeom>
        <a:noFill/>
        <a:ln w="9525">
          <a:solidFill>
            <a:srgbClr val="000000"/>
          </a:solidFill>
          <a:round/>
          <a:headEnd/>
          <a:tailEnd/>
        </a:ln>
      </xdr:spPr>
    </xdr:sp>
    <xdr:clientData/>
  </xdr:twoCellAnchor>
  <xdr:twoCellAnchor>
    <xdr:from>
      <xdr:col>6</xdr:col>
      <xdr:colOff>257175</xdr:colOff>
      <xdr:row>43</xdr:row>
      <xdr:rowOff>123825</xdr:rowOff>
    </xdr:from>
    <xdr:to>
      <xdr:col>7</xdr:col>
      <xdr:colOff>685800</xdr:colOff>
      <xdr:row>46</xdr:row>
      <xdr:rowOff>57150</xdr:rowOff>
    </xdr:to>
    <xdr:grpSp>
      <xdr:nvGrpSpPr>
        <xdr:cNvPr id="1128" name="Group 93">
          <a:hlinkClick xmlns:r="http://schemas.openxmlformats.org/officeDocument/2006/relationships" r:id="rId1"/>
        </xdr:cNvPr>
        <xdr:cNvGrpSpPr>
          <a:grpSpLocks/>
        </xdr:cNvGrpSpPr>
      </xdr:nvGrpSpPr>
      <xdr:grpSpPr bwMode="auto">
        <a:xfrm>
          <a:off x="5505450" y="7067550"/>
          <a:ext cx="1143000" cy="419100"/>
          <a:chOff x="61" y="729"/>
          <a:chExt cx="120" cy="50"/>
        </a:xfrm>
        <a:effectLst>
          <a:outerShdw blurRad="50800" dist="38100" dir="2700000" algn="tl" rotWithShape="0">
            <a:prstClr val="black">
              <a:alpha val="40000"/>
            </a:prstClr>
          </a:outerShdw>
        </a:effectLst>
      </xdr:grpSpPr>
      <xdr:sp macro="" textlink="">
        <xdr:nvSpPr>
          <xdr:cNvPr id="1118" name="AutoShape 9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0" name="Oval 9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1" name="AutoShape 9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7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48</xdr:row>
      <xdr:rowOff>76200</xdr:rowOff>
    </xdr:from>
    <xdr:to>
      <xdr:col>0</xdr:col>
      <xdr:colOff>1323975</xdr:colOff>
      <xdr:row>51</xdr:row>
      <xdr:rowOff>66675</xdr:rowOff>
    </xdr:to>
    <xdr:grpSp>
      <xdr:nvGrpSpPr>
        <xdr:cNvPr id="11" name="Group 10"/>
        <xdr:cNvGrpSpPr/>
      </xdr:nvGrpSpPr>
      <xdr:grpSpPr>
        <a:xfrm>
          <a:off x="228600" y="8277225"/>
          <a:ext cx="1095375" cy="485775"/>
          <a:chOff x="228600" y="7909112"/>
          <a:chExt cx="1095375" cy="461122"/>
        </a:xfrm>
      </xdr:grpSpPr>
      <xdr:sp macro="" textlink="">
        <xdr:nvSpPr>
          <xdr:cNvPr id="2066" name="AutoShape 18">
            <a:hlinkClick xmlns:r="http://schemas.openxmlformats.org/officeDocument/2006/relationships" r:id="rId4"/>
          </xdr:cNvPr>
          <xdr:cNvSpPr>
            <a:spLocks noChangeArrowheads="1"/>
          </xdr:cNvSpPr>
        </xdr:nvSpPr>
        <xdr:spPr bwMode="auto">
          <a:xfrm>
            <a:off x="228600" y="7909112"/>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5" name="Oval 19">
            <a:hlinkClick xmlns:r="http://schemas.openxmlformats.org/officeDocument/2006/relationships" r:id="rId5"/>
          </xdr:cNvPr>
          <xdr:cNvSpPr>
            <a:spLocks noChangeArrowheads="1"/>
          </xdr:cNvSpPr>
        </xdr:nvSpPr>
        <xdr:spPr bwMode="auto">
          <a:xfrm>
            <a:off x="292497" y="7955224"/>
            <a:ext cx="392509" cy="378120"/>
          </a:xfrm>
          <a:prstGeom prst="ellipse">
            <a:avLst/>
          </a:prstGeom>
          <a:solidFill>
            <a:srgbClr val="FF9900"/>
          </a:solidFill>
          <a:ln w="9525">
            <a:solidFill>
              <a:srgbClr val="969696"/>
            </a:solidFill>
            <a:round/>
            <a:headEnd/>
            <a:tailEnd/>
          </a:ln>
        </xdr:spPr>
      </xdr:sp>
      <xdr:sp macro="" textlink="">
        <xdr:nvSpPr>
          <xdr:cNvPr id="2076" name="AutoShape 20">
            <a:hlinkClick xmlns:r="http://schemas.openxmlformats.org/officeDocument/2006/relationships" r:id="rId6"/>
          </xdr:cNvPr>
          <xdr:cNvSpPr>
            <a:spLocks noChangeArrowheads="1"/>
          </xdr:cNvSpPr>
        </xdr:nvSpPr>
        <xdr:spPr bwMode="auto">
          <a:xfrm flipH="1">
            <a:off x="347266" y="807511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9526</xdr:colOff>
      <xdr:row>28</xdr:row>
      <xdr:rowOff>104775</xdr:rowOff>
    </xdr:from>
    <xdr:to>
      <xdr:col>9</xdr:col>
      <xdr:colOff>685801</xdr:colOff>
      <xdr:row>47</xdr:row>
      <xdr:rowOff>114300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5"/>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7109375" style="5" customWidth="1"/>
    <col min="6" max="10" width="10.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74" t="s">
        <v>28</v>
      </c>
      <c r="C2" s="74"/>
      <c r="D2" s="74"/>
      <c r="E2" s="74"/>
      <c r="F2" s="74"/>
      <c r="G2" s="74"/>
      <c r="H2" s="74"/>
      <c r="I2" s="74"/>
      <c r="J2" s="74"/>
      <c r="K2" s="74"/>
      <c r="L2" s="74"/>
      <c r="M2" s="74"/>
      <c r="N2" s="74"/>
    </row>
    <row r="3" spans="1:14" ht="12.75" customHeight="1">
      <c r="A3" s="18"/>
    </row>
    <row r="4" spans="1:14">
      <c r="B4" s="90" t="s">
        <v>1</v>
      </c>
      <c r="C4" s="91"/>
      <c r="D4" s="91"/>
      <c r="E4" s="91"/>
      <c r="F4" s="91"/>
      <c r="G4" s="91"/>
      <c r="H4" s="91"/>
      <c r="I4" s="91"/>
      <c r="J4" s="91"/>
      <c r="K4" s="91"/>
      <c r="L4" s="91"/>
      <c r="M4" s="91"/>
      <c r="N4" s="92"/>
    </row>
    <row r="5" spans="1:14" ht="5.0999999999999996" customHeight="1"/>
    <row r="6" spans="1:14" ht="11.45" customHeight="1">
      <c r="B6" s="81" t="s">
        <v>6</v>
      </c>
      <c r="C6" s="82"/>
      <c r="D6" s="82"/>
      <c r="E6" s="82"/>
      <c r="F6" s="82"/>
      <c r="G6" s="82"/>
      <c r="H6" s="82"/>
      <c r="I6" s="82"/>
      <c r="J6" s="82"/>
      <c r="K6" s="82"/>
      <c r="L6" s="82"/>
      <c r="M6" s="82"/>
      <c r="N6" s="83"/>
    </row>
    <row r="7" spans="1:14" ht="11.45" customHeight="1">
      <c r="B7" s="84"/>
      <c r="C7" s="85"/>
      <c r="D7" s="85"/>
      <c r="E7" s="85"/>
      <c r="F7" s="85"/>
      <c r="G7" s="85"/>
      <c r="H7" s="85"/>
      <c r="I7" s="85"/>
      <c r="J7" s="85"/>
      <c r="K7" s="85"/>
      <c r="L7" s="85"/>
      <c r="M7" s="85"/>
      <c r="N7" s="86"/>
    </row>
    <row r="8" spans="1:14" ht="11.45" customHeight="1">
      <c r="B8" s="84"/>
      <c r="C8" s="85"/>
      <c r="D8" s="85"/>
      <c r="E8" s="85"/>
      <c r="F8" s="85"/>
      <c r="G8" s="85"/>
      <c r="H8" s="85"/>
      <c r="I8" s="85"/>
      <c r="J8" s="85"/>
      <c r="K8" s="85"/>
      <c r="L8" s="85"/>
      <c r="M8" s="85"/>
      <c r="N8" s="86"/>
    </row>
    <row r="9" spans="1:14" ht="11.45" customHeight="1">
      <c r="B9" s="84"/>
      <c r="C9" s="85"/>
      <c r="D9" s="85"/>
      <c r="E9" s="85"/>
      <c r="F9" s="85"/>
      <c r="G9" s="85"/>
      <c r="H9" s="85"/>
      <c r="I9" s="85"/>
      <c r="J9" s="85"/>
      <c r="K9" s="85"/>
      <c r="L9" s="85"/>
      <c r="M9" s="85"/>
      <c r="N9" s="86"/>
    </row>
    <row r="10" spans="1:14" ht="11.45" customHeight="1">
      <c r="B10" s="87"/>
      <c r="C10" s="88"/>
      <c r="D10" s="88"/>
      <c r="E10" s="88"/>
      <c r="F10" s="88"/>
      <c r="G10" s="88"/>
      <c r="H10" s="88"/>
      <c r="I10" s="88"/>
      <c r="J10" s="88"/>
      <c r="K10" s="88"/>
      <c r="L10" s="88"/>
      <c r="M10" s="88"/>
      <c r="N10" s="89"/>
    </row>
    <row r="11" spans="1:14" ht="12.75" customHeight="1">
      <c r="B11" s="26" t="s">
        <v>7</v>
      </c>
      <c r="C11" s="27"/>
      <c r="D11" s="27"/>
      <c r="E11" s="27"/>
      <c r="F11" s="27"/>
      <c r="G11" s="27"/>
      <c r="H11" s="27"/>
      <c r="I11" s="27"/>
      <c r="J11" s="27"/>
      <c r="K11" s="27"/>
      <c r="L11" s="27"/>
      <c r="M11" s="28"/>
      <c r="N11" s="29"/>
    </row>
    <row r="13" spans="1:14">
      <c r="B13" s="90" t="s">
        <v>2</v>
      </c>
      <c r="C13" s="91"/>
      <c r="D13" s="91"/>
      <c r="E13" s="91"/>
      <c r="F13" s="91"/>
      <c r="G13" s="91"/>
      <c r="H13" s="91"/>
      <c r="I13" s="91"/>
      <c r="J13" s="91"/>
      <c r="K13" s="91"/>
      <c r="L13" s="91"/>
      <c r="M13" s="91"/>
      <c r="N13" s="92"/>
    </row>
    <row r="14" spans="1:14" ht="5.0999999999999996" customHeight="1"/>
    <row r="15" spans="1:14" ht="12.75" customHeight="1">
      <c r="B15" s="81" t="s">
        <v>25</v>
      </c>
      <c r="C15" s="82"/>
      <c r="D15" s="82"/>
      <c r="E15" s="82"/>
      <c r="F15" s="82"/>
      <c r="G15" s="82"/>
      <c r="H15" s="82"/>
      <c r="I15" s="82"/>
      <c r="J15" s="82"/>
      <c r="K15" s="82"/>
      <c r="L15" s="82"/>
      <c r="M15" s="82"/>
      <c r="N15" s="83"/>
    </row>
    <row r="16" spans="1:14">
      <c r="B16" s="84"/>
      <c r="C16" s="85"/>
      <c r="D16" s="85"/>
      <c r="E16" s="85"/>
      <c r="F16" s="85"/>
      <c r="G16" s="85"/>
      <c r="H16" s="85"/>
      <c r="I16" s="85"/>
      <c r="J16" s="85"/>
      <c r="K16" s="85"/>
      <c r="L16" s="85"/>
      <c r="M16" s="85"/>
      <c r="N16" s="86"/>
    </row>
    <row r="17" spans="2:14">
      <c r="B17" s="84"/>
      <c r="C17" s="85"/>
      <c r="D17" s="85"/>
      <c r="E17" s="85"/>
      <c r="F17" s="85"/>
      <c r="G17" s="85"/>
      <c r="H17" s="85"/>
      <c r="I17" s="85"/>
      <c r="J17" s="85"/>
      <c r="K17" s="85"/>
      <c r="L17" s="85"/>
      <c r="M17" s="85"/>
      <c r="N17" s="86"/>
    </row>
    <row r="18" spans="2:14">
      <c r="B18" s="87"/>
      <c r="C18" s="88"/>
      <c r="D18" s="88"/>
      <c r="E18" s="88"/>
      <c r="F18" s="88"/>
      <c r="G18" s="88"/>
      <c r="H18" s="88"/>
      <c r="I18" s="88"/>
      <c r="J18" s="88"/>
      <c r="K18" s="88"/>
      <c r="L18" s="88"/>
      <c r="M18" s="88"/>
      <c r="N18" s="89"/>
    </row>
    <row r="19" spans="2:14" ht="12.75" customHeight="1"/>
    <row r="20" spans="2:14">
      <c r="B20" s="90" t="s">
        <v>3</v>
      </c>
      <c r="C20" s="91"/>
      <c r="D20" s="91"/>
      <c r="E20" s="91"/>
      <c r="F20" s="91"/>
      <c r="G20" s="91"/>
      <c r="H20" s="91"/>
      <c r="I20" s="91"/>
      <c r="J20" s="91"/>
      <c r="K20" s="91"/>
      <c r="L20" s="91"/>
      <c r="M20" s="91"/>
      <c r="N20" s="92"/>
    </row>
    <row r="21" spans="2:14" ht="5.0999999999999996" customHeight="1"/>
    <row r="22" spans="2:14" ht="12.75" customHeight="1">
      <c r="B22" s="66" t="s">
        <v>11</v>
      </c>
      <c r="C22" s="67"/>
      <c r="D22" s="1"/>
      <c r="K22" s="75" t="s">
        <v>29</v>
      </c>
      <c r="L22" s="76"/>
      <c r="M22" s="76"/>
      <c r="N22" s="77"/>
    </row>
    <row r="23" spans="2:14" ht="12.75" customHeight="1">
      <c r="B23" s="66" t="s">
        <v>12</v>
      </c>
      <c r="C23" s="67"/>
      <c r="D23" s="1"/>
      <c r="K23" s="75">
        <v>2000</v>
      </c>
      <c r="L23" s="76"/>
      <c r="M23" s="76"/>
      <c r="N23" s="77"/>
    </row>
    <row r="24" spans="2:14" ht="12.75" customHeight="1">
      <c r="B24" s="66" t="s">
        <v>13</v>
      </c>
      <c r="C24" s="67"/>
      <c r="D24" s="1"/>
      <c r="K24" s="75">
        <v>2010</v>
      </c>
      <c r="L24" s="76"/>
      <c r="M24" s="76"/>
      <c r="N24" s="77"/>
    </row>
    <row r="25" spans="2:14" ht="24.95" customHeight="1">
      <c r="B25" s="68" t="s">
        <v>22</v>
      </c>
      <c r="C25" s="67"/>
      <c r="D25" s="1"/>
      <c r="K25" s="78" t="s">
        <v>27</v>
      </c>
      <c r="L25" s="79"/>
      <c r="M25" s="79"/>
      <c r="N25" s="80"/>
    </row>
    <row r="26" spans="2:14">
      <c r="B26" s="1"/>
      <c r="C26" s="1"/>
      <c r="D26" s="1"/>
      <c r="F26" s="1"/>
      <c r="G26" s="1"/>
      <c r="H26" s="1"/>
      <c r="I26" s="1"/>
      <c r="J26" s="1"/>
      <c r="K26" s="1"/>
      <c r="L26" s="1"/>
      <c r="M26" s="1"/>
      <c r="N26" s="1"/>
    </row>
    <row r="27" spans="2:14" ht="12.75" customHeight="1">
      <c r="B27" s="98" t="s">
        <v>24</v>
      </c>
      <c r="C27" s="37"/>
      <c r="D27" s="6"/>
      <c r="E27" s="32"/>
      <c r="F27" s="95" t="s">
        <v>21</v>
      </c>
      <c r="G27" s="96"/>
      <c r="H27" s="96"/>
      <c r="I27" s="96"/>
      <c r="J27" s="97"/>
      <c r="K27" s="3"/>
      <c r="L27" s="93"/>
      <c r="M27" s="24"/>
      <c r="N27" s="24"/>
    </row>
    <row r="28" spans="2:14">
      <c r="B28" s="99"/>
      <c r="C28" s="37"/>
      <c r="D28" s="6"/>
      <c r="E28" s="32" t="s">
        <v>0</v>
      </c>
      <c r="F28" s="34" t="s">
        <v>8</v>
      </c>
      <c r="G28" s="35" t="s">
        <v>9</v>
      </c>
      <c r="H28" s="35" t="s">
        <v>10</v>
      </c>
      <c r="I28" s="35" t="s">
        <v>14</v>
      </c>
      <c r="J28" s="36" t="s">
        <v>15</v>
      </c>
      <c r="K28" s="3"/>
      <c r="L28" s="93"/>
      <c r="M28" s="24"/>
      <c r="N28" s="24"/>
    </row>
    <row r="29" spans="2:14" ht="39.950000000000003" customHeight="1">
      <c r="B29" s="99"/>
      <c r="C29" s="37"/>
      <c r="D29" s="6"/>
      <c r="E29" s="33"/>
      <c r="F29" s="69" t="s">
        <v>16</v>
      </c>
      <c r="G29" s="69" t="s">
        <v>17</v>
      </c>
      <c r="H29" s="69" t="s">
        <v>18</v>
      </c>
      <c r="I29" s="69" t="s">
        <v>19</v>
      </c>
      <c r="J29" s="70" t="s">
        <v>20</v>
      </c>
      <c r="K29" s="3"/>
      <c r="L29" s="93"/>
      <c r="M29" s="24"/>
      <c r="N29" s="24"/>
    </row>
    <row r="30" spans="2:14">
      <c r="B30" s="99"/>
      <c r="C30" s="37"/>
      <c r="D30" s="6"/>
      <c r="E30" s="38">
        <v>2000</v>
      </c>
      <c r="F30" s="20">
        <v>57221</v>
      </c>
      <c r="G30" s="20">
        <v>106434</v>
      </c>
      <c r="H30" s="20">
        <v>98105</v>
      </c>
      <c r="I30" s="20">
        <v>122235</v>
      </c>
      <c r="J30" s="21">
        <v>104164</v>
      </c>
      <c r="K30" s="4"/>
      <c r="L30" s="94"/>
      <c r="M30" s="25"/>
      <c r="N30" s="25"/>
    </row>
    <row r="31" spans="2:14">
      <c r="B31" s="99"/>
      <c r="C31" s="37"/>
      <c r="D31" s="6"/>
      <c r="E31" s="39">
        <v>2001</v>
      </c>
      <c r="F31" s="30">
        <v>63252</v>
      </c>
      <c r="G31" s="30">
        <v>112762</v>
      </c>
      <c r="H31" s="30">
        <v>105806</v>
      </c>
      <c r="I31" s="30">
        <v>155660</v>
      </c>
      <c r="J31" s="31">
        <v>121646</v>
      </c>
      <c r="K31" s="4"/>
      <c r="L31" s="94"/>
      <c r="M31" s="25"/>
      <c r="N31" s="25"/>
    </row>
    <row r="32" spans="2:14">
      <c r="B32" s="99"/>
      <c r="C32" s="37"/>
      <c r="D32" s="6"/>
      <c r="E32" s="39">
        <v>2002</v>
      </c>
      <c r="F32" s="30">
        <v>69021</v>
      </c>
      <c r="G32" s="30">
        <v>116523</v>
      </c>
      <c r="H32" s="30">
        <v>113151</v>
      </c>
      <c r="I32" s="30">
        <v>136151</v>
      </c>
      <c r="J32" s="31">
        <v>135748</v>
      </c>
      <c r="K32" s="4"/>
      <c r="L32" s="94"/>
      <c r="M32" s="25"/>
      <c r="N32" s="25"/>
    </row>
    <row r="33" spans="2:14">
      <c r="B33" s="99"/>
      <c r="C33" s="37"/>
      <c r="D33" s="6"/>
      <c r="E33" s="39">
        <v>2003</v>
      </c>
      <c r="F33" s="30">
        <v>72651</v>
      </c>
      <c r="G33" s="30">
        <v>138388</v>
      </c>
      <c r="H33" s="30">
        <v>132083</v>
      </c>
      <c r="I33" s="30">
        <v>161515</v>
      </c>
      <c r="J33" s="31">
        <v>147203</v>
      </c>
      <c r="K33" s="4"/>
      <c r="L33" s="94"/>
      <c r="M33" s="25"/>
      <c r="N33" s="25"/>
    </row>
    <row r="34" spans="2:14">
      <c r="B34" s="99"/>
      <c r="C34" s="37"/>
      <c r="D34" s="6"/>
      <c r="E34" s="39">
        <v>2004</v>
      </c>
      <c r="F34" s="30">
        <v>83166</v>
      </c>
      <c r="G34" s="30">
        <v>154853</v>
      </c>
      <c r="H34" s="30">
        <v>147212</v>
      </c>
      <c r="I34" s="30">
        <v>178021</v>
      </c>
      <c r="J34" s="31">
        <v>170465</v>
      </c>
      <c r="K34" s="4"/>
      <c r="L34" s="94"/>
      <c r="M34" s="25"/>
      <c r="N34" s="25"/>
    </row>
    <row r="35" spans="2:14">
      <c r="B35" s="99"/>
      <c r="C35" s="37"/>
      <c r="D35" s="6"/>
      <c r="E35" s="39">
        <v>2005</v>
      </c>
      <c r="F35" s="30">
        <v>96809</v>
      </c>
      <c r="G35" s="30">
        <v>186502</v>
      </c>
      <c r="H35" s="30">
        <v>185184</v>
      </c>
      <c r="I35" s="30">
        <v>207984</v>
      </c>
      <c r="J35" s="31">
        <v>205841</v>
      </c>
      <c r="K35" s="4"/>
      <c r="L35" s="94"/>
      <c r="M35" s="25"/>
      <c r="N35" s="25"/>
    </row>
    <row r="36" spans="2:14">
      <c r="B36" s="99"/>
      <c r="C36" s="37"/>
      <c r="D36" s="6"/>
      <c r="E36" s="39">
        <v>2006</v>
      </c>
      <c r="F36" s="30">
        <v>109180</v>
      </c>
      <c r="G36" s="30">
        <v>218389</v>
      </c>
      <c r="H36" s="30">
        <v>190003</v>
      </c>
      <c r="I36" s="30">
        <v>231730</v>
      </c>
      <c r="J36" s="31">
        <v>215632</v>
      </c>
      <c r="K36" s="4"/>
      <c r="L36" s="94"/>
      <c r="M36" s="25"/>
      <c r="N36" s="25"/>
    </row>
    <row r="37" spans="2:14">
      <c r="B37" s="99"/>
      <c r="C37" s="37"/>
      <c r="D37" s="6"/>
      <c r="E37" s="39">
        <v>2007</v>
      </c>
      <c r="F37" s="30">
        <v>112643</v>
      </c>
      <c r="G37" s="30">
        <v>213407</v>
      </c>
      <c r="H37" s="30">
        <v>191537</v>
      </c>
      <c r="I37" s="30">
        <v>227593</v>
      </c>
      <c r="J37" s="31">
        <v>216107</v>
      </c>
      <c r="K37" s="4"/>
      <c r="L37" s="94"/>
      <c r="M37" s="25"/>
      <c r="N37" s="25"/>
    </row>
    <row r="38" spans="2:14">
      <c r="B38" s="99"/>
      <c r="C38" s="37"/>
      <c r="D38" s="6"/>
      <c r="E38" s="39">
        <v>2008</v>
      </c>
      <c r="F38" s="30">
        <v>101097</v>
      </c>
      <c r="G38" s="30">
        <v>197756</v>
      </c>
      <c r="H38" s="30">
        <v>185683</v>
      </c>
      <c r="I38" s="30">
        <v>209163</v>
      </c>
      <c r="J38" s="31">
        <v>201296</v>
      </c>
      <c r="K38" s="4"/>
      <c r="L38" s="94"/>
      <c r="M38" s="25"/>
      <c r="N38" s="25"/>
    </row>
    <row r="39" spans="2:14">
      <c r="B39" s="99"/>
      <c r="C39" s="37"/>
      <c r="D39" s="6"/>
      <c r="E39" s="40">
        <v>2010</v>
      </c>
      <c r="F39" s="22">
        <v>93774</v>
      </c>
      <c r="G39" s="22">
        <v>185485</v>
      </c>
      <c r="H39" s="22">
        <v>160367</v>
      </c>
      <c r="I39" s="22">
        <v>194932</v>
      </c>
      <c r="J39" s="23">
        <v>174072</v>
      </c>
      <c r="K39" s="4"/>
      <c r="L39" s="94"/>
      <c r="M39" s="25"/>
      <c r="N39" s="25"/>
    </row>
    <row r="40" spans="2:14">
      <c r="B40" s="100"/>
      <c r="C40" s="37"/>
      <c r="D40" s="6"/>
      <c r="E40" s="48" t="s">
        <v>23</v>
      </c>
      <c r="F40" s="73">
        <f>IF(ISERROR((F39-F30)/F30),"",((F39-F30)/F30))</f>
        <v>0.63880393561804227</v>
      </c>
      <c r="G40" s="73">
        <f>IF(ISERROR((G39-G30)/G30),"",((G39-G30)/G30))</f>
        <v>0.74272318995809605</v>
      </c>
      <c r="H40" s="73">
        <f>IF(ISERROR((H39-H30)/H30),"",((H39-H30)/H30))</f>
        <v>0.6346465521634983</v>
      </c>
      <c r="I40" s="73">
        <f>IF(ISERROR((I39-I30)/I30),"",((I39-I30)/I30))</f>
        <v>0.59473145989282938</v>
      </c>
      <c r="J40" s="73">
        <f>IF(ISERROR((J39-J30)/J30),"",((J39-J30)/J30))</f>
        <v>0.67113398102991439</v>
      </c>
      <c r="K40" s="4"/>
      <c r="L40" s="94"/>
      <c r="M40" s="25"/>
      <c r="N40" s="25"/>
    </row>
    <row r="41" spans="2:14">
      <c r="B41" s="46"/>
      <c r="C41" s="37"/>
      <c r="D41" s="47"/>
      <c r="K41" s="4"/>
      <c r="L41" s="25"/>
      <c r="M41" s="25"/>
      <c r="N41" s="25"/>
    </row>
    <row r="42" spans="2:14">
      <c r="B42" s="1"/>
      <c r="C42" s="1"/>
      <c r="D42" s="1"/>
      <c r="F42" s="1"/>
      <c r="G42" s="1"/>
      <c r="H42" s="1"/>
      <c r="I42" s="1"/>
      <c r="J42" s="2"/>
      <c r="K42" s="2"/>
      <c r="L42" s="1"/>
      <c r="M42" s="1"/>
      <c r="N42" s="1"/>
    </row>
    <row r="43" spans="2:14" ht="5.0999999999999996" customHeight="1">
      <c r="B43" s="64"/>
      <c r="C43" s="64"/>
      <c r="D43" s="64"/>
      <c r="E43" s="65"/>
      <c r="F43" s="64"/>
      <c r="G43" s="64"/>
      <c r="H43" s="64"/>
      <c r="I43" s="64"/>
      <c r="J43" s="64"/>
      <c r="K43" s="64"/>
      <c r="L43" s="64"/>
      <c r="M43" s="64"/>
      <c r="N43" s="64"/>
    </row>
    <row r="44" spans="2:14">
      <c r="E44"/>
    </row>
    <row r="45" spans="2:14" ht="12.75" customHeight="1">
      <c r="E45"/>
    </row>
    <row r="46" spans="2:14" ht="12.75" customHeight="1">
      <c r="E46"/>
    </row>
    <row r="47" spans="2:14" ht="12.75" customHeight="1">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row r="951" spans="30:33">
      <c r="AD951" s="19"/>
      <c r="AE951" s="19"/>
      <c r="AF951" s="19"/>
      <c r="AG951" s="19"/>
    </row>
    <row r="952" spans="30:33">
      <c r="AD952" s="19"/>
      <c r="AE952" s="19"/>
      <c r="AF952" s="19"/>
      <c r="AG952" s="19"/>
    </row>
    <row r="953" spans="30:33">
      <c r="AD953" s="19"/>
      <c r="AE953" s="19"/>
      <c r="AF953" s="19"/>
      <c r="AG953" s="19"/>
    </row>
    <row r="954" spans="30:33">
      <c r="AD954" s="19"/>
      <c r="AE954" s="19"/>
      <c r="AF954" s="19"/>
      <c r="AG954" s="19"/>
    </row>
    <row r="955" spans="30:33">
      <c r="AD955" s="19"/>
      <c r="AE955" s="19"/>
      <c r="AF955" s="19"/>
      <c r="AG955" s="19"/>
    </row>
  </sheetData>
  <sheetProtection password="8EAB" sheet="1" objects="1" scenarios="1" selectLockedCells="1"/>
  <mergeCells count="13">
    <mergeCell ref="L27:L40"/>
    <mergeCell ref="K22:N22"/>
    <mergeCell ref="B20:N20"/>
    <mergeCell ref="F27:J27"/>
    <mergeCell ref="K23:N23"/>
    <mergeCell ref="B27:B40"/>
    <mergeCell ref="B2:N2"/>
    <mergeCell ref="K24:N24"/>
    <mergeCell ref="K25:N25"/>
    <mergeCell ref="B6:N10"/>
    <mergeCell ref="B4:N4"/>
    <mergeCell ref="B13:N13"/>
    <mergeCell ref="B15:N18"/>
  </mergeCells>
  <phoneticPr fontId="1" type="noConversion"/>
  <dataValidations count="3">
    <dataValidation type="custom" showInputMessage="1" showErrorMessage="1" sqref="E40:J40">
      <formula1>$M$11="YES"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9:J39 E30:E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51"/>
  <sheetViews>
    <sheetView showGridLines="0" showRowColHeaders="0" zoomScaleNormal="100" workbookViewId="0">
      <selection activeCell="C30" sqref="C30"/>
    </sheetView>
  </sheetViews>
  <sheetFormatPr defaultRowHeight="12.75"/>
  <cols>
    <col min="1" max="1" width="26.28515625" style="7" customWidth="1"/>
    <col min="2" max="2" width="11.5703125" style="7" customWidth="1"/>
    <col min="3" max="3" width="19.28515625" style="7" customWidth="1"/>
    <col min="4" max="4" width="3.7109375" style="7" customWidth="1"/>
    <col min="5" max="10" width="10.7109375" style="7" customWidth="1"/>
    <col min="11" max="11" width="3.7109375" style="7" customWidth="1"/>
    <col min="12" max="12" width="27.42578125" style="7" customWidth="1"/>
    <col min="13" max="16384" width="9.140625" style="7"/>
  </cols>
  <sheetData>
    <row r="1" spans="2:12" ht="20.100000000000001" customHeight="1"/>
    <row r="2" spans="2:12">
      <c r="B2" s="74" t="s">
        <v>5</v>
      </c>
      <c r="C2" s="74"/>
      <c r="D2" s="74"/>
      <c r="E2" s="74"/>
      <c r="F2" s="74"/>
      <c r="G2" s="74"/>
      <c r="H2" s="74"/>
      <c r="I2" s="74"/>
      <c r="J2" s="74"/>
      <c r="K2" s="74"/>
      <c r="L2" s="74"/>
    </row>
    <row r="3" spans="2:12" ht="5.0999999999999996" customHeight="1">
      <c r="E3" s="8"/>
    </row>
    <row r="4" spans="2:12">
      <c r="B4" s="104" t="s">
        <v>26</v>
      </c>
      <c r="C4" s="105"/>
      <c r="D4" s="105"/>
      <c r="E4" s="105"/>
      <c r="F4" s="105"/>
      <c r="G4" s="105"/>
      <c r="H4" s="105"/>
      <c r="I4" s="105"/>
      <c r="J4" s="105"/>
      <c r="K4" s="105"/>
      <c r="L4" s="106"/>
    </row>
    <row r="5" spans="2:12">
      <c r="B5" s="107"/>
      <c r="C5" s="108"/>
      <c r="D5" s="108"/>
      <c r="E5" s="108"/>
      <c r="F5" s="108"/>
      <c r="G5" s="108"/>
      <c r="H5" s="108"/>
      <c r="I5" s="108"/>
      <c r="J5" s="108"/>
      <c r="K5" s="108"/>
      <c r="L5" s="109"/>
    </row>
    <row r="6" spans="2:12">
      <c r="B6" s="107"/>
      <c r="C6" s="108"/>
      <c r="D6" s="108"/>
      <c r="E6" s="108"/>
      <c r="F6" s="108"/>
      <c r="G6" s="108"/>
      <c r="H6" s="108"/>
      <c r="I6" s="108"/>
      <c r="J6" s="108"/>
      <c r="K6" s="108"/>
      <c r="L6" s="109"/>
    </row>
    <row r="7" spans="2:12">
      <c r="B7" s="107"/>
      <c r="C7" s="108"/>
      <c r="D7" s="108"/>
      <c r="E7" s="108"/>
      <c r="F7" s="108"/>
      <c r="G7" s="108"/>
      <c r="H7" s="108"/>
      <c r="I7" s="108"/>
      <c r="J7" s="108"/>
      <c r="K7" s="108"/>
      <c r="L7" s="109"/>
    </row>
    <row r="8" spans="2:12">
      <c r="B8" s="107"/>
      <c r="C8" s="108"/>
      <c r="D8" s="108"/>
      <c r="E8" s="108"/>
      <c r="F8" s="108"/>
      <c r="G8" s="108"/>
      <c r="H8" s="108"/>
      <c r="I8" s="108"/>
      <c r="J8" s="108"/>
      <c r="K8" s="108"/>
      <c r="L8" s="109"/>
    </row>
    <row r="9" spans="2:12">
      <c r="B9" s="110"/>
      <c r="C9" s="111"/>
      <c r="D9" s="111"/>
      <c r="E9" s="111"/>
      <c r="F9" s="111"/>
      <c r="G9" s="111"/>
      <c r="H9" s="111"/>
      <c r="I9" s="111"/>
      <c r="J9" s="111"/>
      <c r="K9" s="111"/>
      <c r="L9" s="112"/>
    </row>
    <row r="10" spans="2:12" ht="24.95" customHeight="1"/>
    <row r="11" spans="2:12">
      <c r="D11" s="9"/>
      <c r="E11" s="10"/>
      <c r="F11" s="10"/>
      <c r="G11" s="10"/>
      <c r="H11" s="10"/>
      <c r="I11" s="10"/>
      <c r="J11" s="10"/>
      <c r="K11" s="11"/>
    </row>
    <row r="12" spans="2:12">
      <c r="D12" s="12"/>
      <c r="E12" s="116" t="str">
        <f>+IF(Input!K22="","",+PROPER(Input!K22))</f>
        <v>Your Business Name</v>
      </c>
      <c r="F12" s="117"/>
      <c r="G12" s="117"/>
      <c r="H12" s="117"/>
      <c r="I12" s="117"/>
      <c r="J12" s="118"/>
      <c r="K12" s="14"/>
    </row>
    <row r="13" spans="2:12">
      <c r="D13" s="12"/>
      <c r="E13" s="119" t="str">
        <f>+IF(Input!K25="","",+PROPER(Input!K25))</f>
        <v>Market Value Of Owned Home By Size Of Consumer Unt</v>
      </c>
      <c r="F13" s="120"/>
      <c r="G13" s="120"/>
      <c r="H13" s="120"/>
      <c r="I13" s="120"/>
      <c r="J13" s="121"/>
      <c r="K13" s="14"/>
    </row>
    <row r="14" spans="2:12">
      <c r="D14" s="12"/>
      <c r="E14" s="122" t="str">
        <f>IF(AND(Input!K23&lt;&gt;"",Input!K24&lt;&gt;""),+CONCATENATE(Input!K23," v/s ",Input!K24),"")</f>
        <v>2000 v/s 2010</v>
      </c>
      <c r="F14" s="123"/>
      <c r="G14" s="123"/>
      <c r="H14" s="123"/>
      <c r="I14" s="123"/>
      <c r="J14" s="124"/>
      <c r="K14" s="14"/>
    </row>
    <row r="15" spans="2:12" ht="12.75" customHeight="1">
      <c r="D15" s="12"/>
      <c r="E15" s="49"/>
      <c r="F15" s="13"/>
      <c r="G15" s="13"/>
      <c r="H15" s="13"/>
      <c r="I15" s="13"/>
      <c r="J15" s="50"/>
      <c r="K15" s="14"/>
    </row>
    <row r="16" spans="2:12">
      <c r="D16" s="12"/>
      <c r="E16" s="51"/>
      <c r="F16" s="113" t="str">
        <f>IF(Input!F27&lt;&gt;"",Input!F27,"")</f>
        <v>CONSUMER SPENDING BY SIZE OF CONSUMER UNIT</v>
      </c>
      <c r="G16" s="114"/>
      <c r="H16" s="114"/>
      <c r="I16" s="114"/>
      <c r="J16" s="115"/>
      <c r="K16" s="14"/>
    </row>
    <row r="17" spans="4:11" ht="36">
      <c r="D17" s="12"/>
      <c r="E17" s="52" t="str">
        <f>IF(Input!E28&lt;&gt;"",Input!E28,"")</f>
        <v>YEAR</v>
      </c>
      <c r="F17" s="41" t="str">
        <f>IF(Input!F29&lt;&gt;"",Input!F29,"")</f>
        <v>1 Person
Consumer Unit</v>
      </c>
      <c r="G17" s="42" t="str">
        <f>IF(Input!G29&lt;&gt;"",Input!G29,"")</f>
        <v>2 Person 
Consumer Unit</v>
      </c>
      <c r="H17" s="42" t="str">
        <f>IF(Input!H29&lt;&gt;"",Input!H29,"")</f>
        <v>3 Person
Consumer Unit</v>
      </c>
      <c r="I17" s="42" t="str">
        <f>IF(Input!I29&lt;&gt;"",Input!I29,"")</f>
        <v>4 Person
Consumer Unit</v>
      </c>
      <c r="J17" s="53" t="str">
        <f>IF(Input!J29&lt;&gt;"",Input!J29,"")</f>
        <v>5 + Persons
Consumer Unit</v>
      </c>
      <c r="K17" s="14"/>
    </row>
    <row r="18" spans="4:11">
      <c r="D18" s="12"/>
      <c r="E18" s="54">
        <f>IF(Input!E30&lt;&gt;"",Input!E30,"")</f>
        <v>2000</v>
      </c>
      <c r="F18" s="44">
        <f>IF(Input!F30&lt;&gt;"",Input!F30,"")</f>
        <v>57221</v>
      </c>
      <c r="G18" s="44">
        <f>IF(Input!G30&lt;&gt;"",Input!G30,"")</f>
        <v>106434</v>
      </c>
      <c r="H18" s="44">
        <f>IF(Input!H30&lt;&gt;"",Input!H30,"")</f>
        <v>98105</v>
      </c>
      <c r="I18" s="44">
        <f>IF(Input!I30&lt;&gt;"",Input!I30,"")</f>
        <v>122235</v>
      </c>
      <c r="J18" s="55">
        <f>IF(Input!J30&lt;&gt;"",Input!J30,"")</f>
        <v>104164</v>
      </c>
      <c r="K18" s="14"/>
    </row>
    <row r="19" spans="4:11">
      <c r="D19" s="12"/>
      <c r="E19" s="56">
        <f>IF(Input!E31&lt;&gt;"",Input!E31,"")</f>
        <v>2001</v>
      </c>
      <c r="F19" s="43">
        <f>IF(Input!F31&lt;&gt;"",Input!F31,"")</f>
        <v>63252</v>
      </c>
      <c r="G19" s="43">
        <f>IF(Input!G31&lt;&gt;"",Input!G31,"")</f>
        <v>112762</v>
      </c>
      <c r="H19" s="43">
        <f>IF(Input!H31&lt;&gt;"",Input!H31,"")</f>
        <v>105806</v>
      </c>
      <c r="I19" s="43">
        <f>IF(Input!I31&lt;&gt;"",Input!I31,"")</f>
        <v>155660</v>
      </c>
      <c r="J19" s="57">
        <f>IF(Input!J31&lt;&gt;"",Input!J31,"")</f>
        <v>121646</v>
      </c>
      <c r="K19" s="14"/>
    </row>
    <row r="20" spans="4:11">
      <c r="D20" s="12"/>
      <c r="E20" s="56">
        <f>IF(Input!E32&lt;&gt;"",Input!E32,"")</f>
        <v>2002</v>
      </c>
      <c r="F20" s="43">
        <f>IF(Input!F32&lt;&gt;"",Input!F32,"")</f>
        <v>69021</v>
      </c>
      <c r="G20" s="43">
        <f>IF(Input!G32&lt;&gt;"",Input!G32,"")</f>
        <v>116523</v>
      </c>
      <c r="H20" s="43">
        <f>IF(Input!H32&lt;&gt;"",Input!H32,"")</f>
        <v>113151</v>
      </c>
      <c r="I20" s="43">
        <f>IF(Input!I32&lt;&gt;"",Input!I32,"")</f>
        <v>136151</v>
      </c>
      <c r="J20" s="57">
        <f>IF(Input!J32&lt;&gt;"",Input!J32,"")</f>
        <v>135748</v>
      </c>
      <c r="K20" s="14"/>
    </row>
    <row r="21" spans="4:11">
      <c r="D21" s="12"/>
      <c r="E21" s="56">
        <f>IF(Input!E33&lt;&gt;"",Input!E33,"")</f>
        <v>2003</v>
      </c>
      <c r="F21" s="43">
        <f>IF(Input!F33&lt;&gt;"",Input!F33,"")</f>
        <v>72651</v>
      </c>
      <c r="G21" s="43">
        <f>IF(Input!G33&lt;&gt;"",Input!G33,"")</f>
        <v>138388</v>
      </c>
      <c r="H21" s="43">
        <f>IF(Input!H33&lt;&gt;"",Input!H33,"")</f>
        <v>132083</v>
      </c>
      <c r="I21" s="43">
        <f>IF(Input!I33&lt;&gt;"",Input!I33,"")</f>
        <v>161515</v>
      </c>
      <c r="J21" s="57">
        <f>IF(Input!J33&lt;&gt;"",Input!J33,"")</f>
        <v>147203</v>
      </c>
      <c r="K21" s="14"/>
    </row>
    <row r="22" spans="4:11">
      <c r="D22" s="12"/>
      <c r="E22" s="56">
        <f>IF(Input!E34&lt;&gt;"",Input!E34,"")</f>
        <v>2004</v>
      </c>
      <c r="F22" s="43">
        <f>IF(Input!F34&lt;&gt;"",Input!F34,"")</f>
        <v>83166</v>
      </c>
      <c r="G22" s="43">
        <f>IF(Input!G34&lt;&gt;"",Input!G34,"")</f>
        <v>154853</v>
      </c>
      <c r="H22" s="43">
        <f>IF(Input!H34&lt;&gt;"",Input!H34,"")</f>
        <v>147212</v>
      </c>
      <c r="I22" s="43">
        <f>IF(Input!I34&lt;&gt;"",Input!I34,"")</f>
        <v>178021</v>
      </c>
      <c r="J22" s="57">
        <f>IF(Input!J34&lt;&gt;"",Input!J34,"")</f>
        <v>170465</v>
      </c>
      <c r="K22" s="14"/>
    </row>
    <row r="23" spans="4:11">
      <c r="D23" s="12"/>
      <c r="E23" s="56">
        <f>IF(Input!E35&lt;&gt;"",Input!E35,"")</f>
        <v>2005</v>
      </c>
      <c r="F23" s="43">
        <f>IF(Input!F35&lt;&gt;"",Input!F35,"")</f>
        <v>96809</v>
      </c>
      <c r="G23" s="43">
        <f>IF(Input!G35&lt;&gt;"",Input!G35,"")</f>
        <v>186502</v>
      </c>
      <c r="H23" s="43">
        <f>IF(Input!H35&lt;&gt;"",Input!H35,"")</f>
        <v>185184</v>
      </c>
      <c r="I23" s="43">
        <f>IF(Input!I35&lt;&gt;"",Input!I35,"")</f>
        <v>207984</v>
      </c>
      <c r="J23" s="57">
        <f>IF(Input!J35&lt;&gt;"",Input!J35,"")</f>
        <v>205841</v>
      </c>
      <c r="K23" s="14"/>
    </row>
    <row r="24" spans="4:11">
      <c r="D24" s="12"/>
      <c r="E24" s="56">
        <f>IF(Input!E36&lt;&gt;"",Input!E36,"")</f>
        <v>2006</v>
      </c>
      <c r="F24" s="43">
        <f>IF(Input!F36&lt;&gt;"",Input!F36,"")</f>
        <v>109180</v>
      </c>
      <c r="G24" s="43">
        <f>IF(Input!G36&lt;&gt;"",Input!G36,"")</f>
        <v>218389</v>
      </c>
      <c r="H24" s="43">
        <f>IF(Input!H36&lt;&gt;"",Input!H36,"")</f>
        <v>190003</v>
      </c>
      <c r="I24" s="43">
        <f>IF(Input!I36&lt;&gt;"",Input!I36,"")</f>
        <v>231730</v>
      </c>
      <c r="J24" s="57">
        <f>IF(Input!J36&lt;&gt;"",Input!J36,"")</f>
        <v>215632</v>
      </c>
      <c r="K24" s="14"/>
    </row>
    <row r="25" spans="4:11">
      <c r="D25" s="12"/>
      <c r="E25" s="56">
        <f>IF(Input!E37&lt;&gt;"",Input!E37,"")</f>
        <v>2007</v>
      </c>
      <c r="F25" s="43">
        <f>IF(Input!F37&lt;&gt;"",Input!F37,"")</f>
        <v>112643</v>
      </c>
      <c r="G25" s="43">
        <f>IF(Input!G37&lt;&gt;"",Input!G37,"")</f>
        <v>213407</v>
      </c>
      <c r="H25" s="43">
        <f>IF(Input!H37&lt;&gt;"",Input!H37,"")</f>
        <v>191537</v>
      </c>
      <c r="I25" s="43">
        <f>IF(Input!I37&lt;&gt;"",Input!I37,"")</f>
        <v>227593</v>
      </c>
      <c r="J25" s="57">
        <f>IF(Input!J37&lt;&gt;"",Input!J37,"")</f>
        <v>216107</v>
      </c>
      <c r="K25" s="14"/>
    </row>
    <row r="26" spans="4:11">
      <c r="D26" s="12"/>
      <c r="E26" s="56">
        <f>IF(Input!E38&lt;&gt;"",Input!E38,"")</f>
        <v>2008</v>
      </c>
      <c r="F26" s="43">
        <f>IF(Input!F38&lt;&gt;"",Input!F38,"")</f>
        <v>101097</v>
      </c>
      <c r="G26" s="43">
        <f>IF(Input!G38&lt;&gt;"",Input!G38,"")</f>
        <v>197756</v>
      </c>
      <c r="H26" s="43">
        <f>IF(Input!H38&lt;&gt;"",Input!H38,"")</f>
        <v>185683</v>
      </c>
      <c r="I26" s="43">
        <f>IF(Input!I38&lt;&gt;"",Input!I38,"")</f>
        <v>209163</v>
      </c>
      <c r="J26" s="57">
        <f>IF(Input!J38&lt;&gt;"",Input!J38,"")</f>
        <v>201296</v>
      </c>
      <c r="K26" s="14"/>
    </row>
    <row r="27" spans="4:11">
      <c r="D27" s="12"/>
      <c r="E27" s="58">
        <f>IF(Input!E39&lt;&gt;"",Input!E39,"")</f>
        <v>2010</v>
      </c>
      <c r="F27" s="45">
        <f>IF(Input!F39&lt;&gt;"",Input!F39,"")</f>
        <v>93774</v>
      </c>
      <c r="G27" s="45">
        <f>IF(Input!G39&lt;&gt;"",Input!G39,"")</f>
        <v>185485</v>
      </c>
      <c r="H27" s="45">
        <f>IF(Input!H39&lt;&gt;"",Input!H39,"")</f>
        <v>160367</v>
      </c>
      <c r="I27" s="45">
        <f>IF(Input!I39&lt;&gt;"",Input!I39,"")</f>
        <v>194932</v>
      </c>
      <c r="J27" s="59">
        <f>IF(Input!J39&lt;&gt;"",Input!J39,"")</f>
        <v>174072</v>
      </c>
      <c r="K27" s="14"/>
    </row>
    <row r="28" spans="4:11">
      <c r="D28" s="12"/>
      <c r="E28" s="60" t="str">
        <f>IF(Input!E40&lt;&gt;"",Input!E40,"")</f>
        <v>% Change</v>
      </c>
      <c r="F28" s="71">
        <f>IF(Input!F40&lt;&gt;"",Input!F40,"")</f>
        <v>0.63880393561804227</v>
      </c>
      <c r="G28" s="71">
        <f>IF(Input!G40&lt;&gt;"",Input!G40,"")</f>
        <v>0.74272318995809605</v>
      </c>
      <c r="H28" s="71">
        <f>IF(Input!H40&lt;&gt;"",Input!H40,"")</f>
        <v>0.6346465521634983</v>
      </c>
      <c r="I28" s="71">
        <f>IF(Input!I40&lt;&gt;"",Input!I40,"")</f>
        <v>0.59473145989282938</v>
      </c>
      <c r="J28" s="72">
        <f>IF(Input!J40&lt;&gt;"",Input!J40,"")</f>
        <v>0.67113398102991439</v>
      </c>
      <c r="K28" s="14"/>
    </row>
    <row r="29" spans="4:11">
      <c r="D29" s="12"/>
      <c r="E29" s="61"/>
      <c r="F29" s="62"/>
      <c r="G29" s="62"/>
      <c r="H29" s="62"/>
      <c r="I29" s="62"/>
      <c r="J29" s="63"/>
      <c r="K29" s="14"/>
    </row>
    <row r="30" spans="4:11">
      <c r="D30" s="12"/>
      <c r="E30" s="61"/>
      <c r="F30" s="62"/>
      <c r="G30" s="62"/>
      <c r="H30" s="62"/>
      <c r="I30" s="62"/>
      <c r="J30" s="63"/>
      <c r="K30" s="14"/>
    </row>
    <row r="31" spans="4:11">
      <c r="D31" s="12"/>
      <c r="E31" s="61"/>
      <c r="F31" s="62"/>
      <c r="G31" s="62"/>
      <c r="H31" s="62"/>
      <c r="I31" s="62"/>
      <c r="J31" s="63"/>
      <c r="K31" s="14"/>
    </row>
    <row r="32" spans="4:11">
      <c r="D32" s="12"/>
      <c r="E32" s="61"/>
      <c r="F32" s="62"/>
      <c r="G32" s="62"/>
      <c r="H32" s="62"/>
      <c r="I32" s="62"/>
      <c r="J32" s="63"/>
      <c r="K32" s="14"/>
    </row>
    <row r="33" spans="4:11">
      <c r="D33" s="12"/>
      <c r="E33" s="61"/>
      <c r="F33" s="62"/>
      <c r="G33" s="62"/>
      <c r="H33" s="62"/>
      <c r="I33" s="62"/>
      <c r="J33" s="63"/>
      <c r="K33" s="14"/>
    </row>
    <row r="34" spans="4:11">
      <c r="D34" s="12"/>
      <c r="E34" s="61"/>
      <c r="F34" s="62"/>
      <c r="G34" s="62"/>
      <c r="H34" s="62"/>
      <c r="I34" s="62"/>
      <c r="J34" s="63"/>
      <c r="K34" s="14"/>
    </row>
    <row r="35" spans="4:11">
      <c r="D35" s="12"/>
      <c r="E35" s="61"/>
      <c r="F35" s="62"/>
      <c r="G35" s="62"/>
      <c r="H35" s="62"/>
      <c r="I35" s="62"/>
      <c r="J35" s="63"/>
      <c r="K35" s="14"/>
    </row>
    <row r="36" spans="4:11">
      <c r="D36" s="12"/>
      <c r="E36" s="61"/>
      <c r="F36" s="62"/>
      <c r="G36" s="62"/>
      <c r="H36" s="62"/>
      <c r="I36" s="62"/>
      <c r="J36" s="63"/>
      <c r="K36" s="14"/>
    </row>
    <row r="37" spans="4:11">
      <c r="D37" s="12"/>
      <c r="E37" s="61"/>
      <c r="F37" s="62"/>
      <c r="G37" s="62"/>
      <c r="H37" s="62"/>
      <c r="I37" s="62"/>
      <c r="J37" s="63"/>
      <c r="K37" s="14"/>
    </row>
    <row r="38" spans="4:11">
      <c r="D38" s="12"/>
      <c r="E38" s="61"/>
      <c r="F38" s="62"/>
      <c r="G38" s="62"/>
      <c r="H38" s="62"/>
      <c r="I38" s="62"/>
      <c r="J38" s="63"/>
      <c r="K38" s="14"/>
    </row>
    <row r="39" spans="4:11">
      <c r="D39" s="12"/>
      <c r="E39" s="61"/>
      <c r="F39" s="62"/>
      <c r="G39" s="62"/>
      <c r="H39" s="62"/>
      <c r="I39" s="62"/>
      <c r="J39" s="63"/>
      <c r="K39" s="14"/>
    </row>
    <row r="40" spans="4:11">
      <c r="D40" s="12"/>
      <c r="E40" s="61"/>
      <c r="F40" s="62"/>
      <c r="G40" s="62"/>
      <c r="H40" s="62"/>
      <c r="I40" s="62"/>
      <c r="J40" s="63"/>
      <c r="K40" s="14"/>
    </row>
    <row r="41" spans="4:11">
      <c r="D41" s="12"/>
      <c r="E41" s="61"/>
      <c r="F41" s="62"/>
      <c r="G41" s="62"/>
      <c r="H41" s="62"/>
      <c r="I41" s="62"/>
      <c r="J41" s="63"/>
      <c r="K41" s="14"/>
    </row>
    <row r="42" spans="4:11">
      <c r="D42" s="12"/>
      <c r="E42" s="61"/>
      <c r="F42" s="62"/>
      <c r="G42" s="62"/>
      <c r="H42" s="62"/>
      <c r="I42" s="62"/>
      <c r="J42" s="63"/>
      <c r="K42" s="14"/>
    </row>
    <row r="43" spans="4:11">
      <c r="D43" s="12"/>
      <c r="E43" s="61"/>
      <c r="F43" s="62"/>
      <c r="G43" s="62"/>
      <c r="H43" s="62"/>
      <c r="I43" s="62"/>
      <c r="J43" s="63"/>
      <c r="K43" s="14"/>
    </row>
    <row r="44" spans="4:11">
      <c r="D44" s="12"/>
      <c r="E44" s="61"/>
      <c r="F44" s="62"/>
      <c r="G44" s="62"/>
      <c r="H44" s="62"/>
      <c r="I44" s="62"/>
      <c r="J44" s="63"/>
      <c r="K44" s="14"/>
    </row>
    <row r="45" spans="4:11">
      <c r="D45" s="12"/>
      <c r="E45" s="61"/>
      <c r="F45" s="62"/>
      <c r="G45" s="62"/>
      <c r="H45" s="62"/>
      <c r="I45" s="62"/>
      <c r="J45" s="63"/>
      <c r="K45" s="14"/>
    </row>
    <row r="46" spans="4:11">
      <c r="D46" s="12"/>
      <c r="E46" s="61"/>
      <c r="F46" s="62"/>
      <c r="G46" s="62"/>
      <c r="H46" s="62"/>
      <c r="I46" s="62"/>
      <c r="J46" s="63"/>
      <c r="K46" s="14"/>
    </row>
    <row r="47" spans="4:11">
      <c r="D47" s="12"/>
      <c r="E47" s="61"/>
      <c r="F47" s="62"/>
      <c r="G47" s="62"/>
      <c r="H47" s="62"/>
      <c r="I47" s="62"/>
      <c r="J47" s="63"/>
      <c r="K47" s="14"/>
    </row>
    <row r="48" spans="4:11">
      <c r="D48" s="12"/>
      <c r="E48" s="61"/>
      <c r="F48" s="62"/>
      <c r="G48" s="62"/>
      <c r="H48" s="62"/>
      <c r="I48" s="62"/>
      <c r="J48" s="63"/>
      <c r="K48" s="14"/>
    </row>
    <row r="49" spans="4:11" ht="13.5">
      <c r="D49" s="12"/>
      <c r="E49" s="101" t="s">
        <v>4</v>
      </c>
      <c r="F49" s="102"/>
      <c r="G49" s="102"/>
      <c r="H49" s="102"/>
      <c r="I49" s="102"/>
      <c r="J49" s="103"/>
      <c r="K49" s="14"/>
    </row>
    <row r="50" spans="4:11">
      <c r="D50" s="12"/>
      <c r="E50" s="13"/>
      <c r="F50" s="13"/>
      <c r="G50" s="13"/>
      <c r="H50" s="13"/>
      <c r="I50" s="13"/>
      <c r="J50" s="13"/>
      <c r="K50" s="14"/>
    </row>
    <row r="51" spans="4:11">
      <c r="D51" s="15"/>
      <c r="E51" s="16"/>
      <c r="F51" s="16"/>
      <c r="G51" s="16"/>
      <c r="H51" s="16"/>
      <c r="I51" s="16"/>
      <c r="J51" s="16"/>
      <c r="K51" s="17"/>
    </row>
  </sheetData>
  <sheetProtection password="8EAB" sheet="1" objects="1" scenarios="1"/>
  <mergeCells count="7">
    <mergeCell ref="E49:J49"/>
    <mergeCell ref="B2:L2"/>
    <mergeCell ref="B4:L9"/>
    <mergeCell ref="F16:J16"/>
    <mergeCell ref="E12:J12"/>
    <mergeCell ref="E13:J13"/>
    <mergeCell ref="E14:J14"/>
  </mergeCells>
  <phoneticPr fontId="1" type="noConversion"/>
  <hyperlinks>
    <hyperlink ref="E4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2013-07-06T21:17:47Z</dcterms:modified>
</cp:coreProperties>
</file>