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85" yWindow="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4" i="2"/>
  <c r="E13"/>
  <c r="E12"/>
  <c r="E28"/>
  <c r="G27"/>
  <c r="F27"/>
  <c r="E27"/>
  <c r="G26"/>
  <c r="F26"/>
  <c r="E26"/>
  <c r="G25"/>
  <c r="F25"/>
  <c r="E25"/>
  <c r="G24"/>
  <c r="F24"/>
  <c r="E24"/>
  <c r="G23"/>
  <c r="F23"/>
  <c r="E23"/>
  <c r="G22"/>
  <c r="F22"/>
  <c r="E22"/>
  <c r="G21"/>
  <c r="F21"/>
  <c r="E21"/>
  <c r="G20"/>
  <c r="F20"/>
  <c r="E20"/>
  <c r="G19"/>
  <c r="F19"/>
  <c r="E19"/>
  <c r="G18"/>
  <c r="F18"/>
  <c r="E18"/>
  <c r="G17"/>
  <c r="F17"/>
  <c r="E17"/>
  <c r="F16"/>
  <c r="G40" i="1"/>
  <c r="G28" i="2" s="1"/>
  <c r="F40" i="1"/>
  <c r="F28" i="2" s="1"/>
</calcChain>
</file>

<file path=xl/sharedStrings.xml><?xml version="1.0" encoding="utf-8"?>
<sst xmlns="http://schemas.openxmlformats.org/spreadsheetml/2006/main" count="24" uniqueCount="24">
  <si>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</si>
  <si>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</si>
  <si>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</si>
  <si>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</si>
  <si>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</si>
  <si>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</si>
  <si>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</si>
  <si>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</si>
  <si>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</si>
  <si>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This template takes in data for multiple  years and we recommend that you put in the data for all the years to give the reader of the business plan a good idea of the changes that have taken place in the habits of the consumer.   The chart below only graphs the first and last year to denote visually just how much or how little has changed over that period.</t>
  </si>
  <si>
    <t>Enter name of your Company</t>
  </si>
  <si>
    <t>Enter the first year of the Data</t>
  </si>
  <si>
    <t>Enter the last year of the Data</t>
  </si>
  <si>
    <t>Urban</t>
  </si>
  <si>
    <t>Rural</t>
  </si>
  <si>
    <t>TYPE OF AREA</t>
  </si>
  <si>
    <t>Range2</t>
  </si>
  <si>
    <t>Ented Description of Data</t>
  </si>
  <si>
    <t>% Change</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</si>
  <si>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</si>
  <si>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</si>
  <si>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</si>
  <si>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Market Value of Owned Home by Area Type</t>
  </si>
  <si>
    <t>TEMPLATE FOR INDUSTRY ANALYSIS - MARKET VALUE OF OWNED HOME BY AREA TYPE</t>
  </si>
</sst>
</file>

<file path=xl/styles.xml><?xml version="1.0" encoding="utf-8"?>
<styleSheet xmlns="http://schemas.openxmlformats.org/spreadsheetml/2006/main">
  <numFmts count="2">
    <numFmt numFmtId="164" formatCode="&quot;$&quot;#,##0"/>
    <numFmt numFmtId="165" formatCode="0.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4"/>
        <bgColor indexed="64"/>
      </patternFill>
    </fill>
    <fill>
      <patternFill patternType="solid">
        <fgColor indexed="1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5">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top style="thin">
        <color indexed="56"/>
      </top>
      <bottom style="thin">
        <color indexed="56"/>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23">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3" fillId="0" borderId="0" xfId="0" applyFont="1" applyBorder="1" applyAlignment="1">
      <alignment horizontal="left" vertical="center"/>
    </xf>
    <xf numFmtId="0" fontId="4" fillId="5" borderId="21" xfId="0" applyFont="1" applyFill="1" applyBorder="1" applyAlignment="1" applyProtection="1">
      <alignment horizontal="left"/>
      <protection locked="0"/>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164" fontId="10" fillId="0" borderId="24"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10" fillId="7" borderId="24" xfId="0" applyNumberFormat="1" applyFont="1" applyFill="1" applyBorder="1" applyAlignment="1">
      <alignment horizontal="center"/>
    </xf>
    <xf numFmtId="164" fontId="10" fillId="8" borderId="24" xfId="0" applyNumberFormat="1" applyFont="1" applyFill="1" applyBorder="1" applyAlignment="1">
      <alignment horizontal="center"/>
    </xf>
    <xf numFmtId="0" fontId="4" fillId="0" borderId="23" xfId="0" applyFont="1" applyFill="1" applyBorder="1" applyAlignment="1" applyProtection="1">
      <alignment horizontal="left"/>
    </xf>
    <xf numFmtId="0" fontId="0" fillId="4" borderId="36" xfId="0" applyFill="1" applyBorder="1" applyProtection="1"/>
    <xf numFmtId="0" fontId="0" fillId="4" borderId="37" xfId="0" applyFill="1" applyBorder="1" applyProtection="1"/>
    <xf numFmtId="0" fontId="3" fillId="0" borderId="36" xfId="0" applyFont="1" applyBorder="1" applyAlignment="1">
      <alignment horizontal="left"/>
    </xf>
    <xf numFmtId="0" fontId="9" fillId="3" borderId="39" xfId="0" applyFont="1" applyFill="1" applyBorder="1" applyAlignment="1">
      <alignment horizontal="left" wrapText="1"/>
    </xf>
    <xf numFmtId="0" fontId="9" fillId="3" borderId="40" xfId="0" applyFont="1" applyFill="1" applyBorder="1" applyAlignment="1">
      <alignment horizontal="center" wrapText="1"/>
    </xf>
    <xf numFmtId="0" fontId="10" fillId="7" borderId="41" xfId="0" applyFont="1" applyFill="1" applyBorder="1" applyAlignment="1">
      <alignment horizontal="left"/>
    </xf>
    <xf numFmtId="164" fontId="10" fillId="7" borderId="42" xfId="0" applyNumberFormat="1" applyFont="1" applyFill="1" applyBorder="1" applyAlignment="1">
      <alignment horizontal="center"/>
    </xf>
    <xf numFmtId="0" fontId="10" fillId="0" borderId="41" xfId="0" applyFont="1" applyFill="1" applyBorder="1" applyAlignment="1">
      <alignment horizontal="left"/>
    </xf>
    <xf numFmtId="164" fontId="10" fillId="0" borderId="42" xfId="0" applyNumberFormat="1" applyFont="1" applyFill="1" applyBorder="1" applyAlignment="1">
      <alignment horizontal="center"/>
    </xf>
    <xf numFmtId="0" fontId="10" fillId="8" borderId="41" xfId="0" applyFont="1" applyFill="1" applyBorder="1" applyAlignment="1">
      <alignment horizontal="left"/>
    </xf>
    <xf numFmtId="164" fontId="10" fillId="8" borderId="42" xfId="0" applyNumberFormat="1" applyFont="1" applyFill="1" applyBorder="1" applyAlignment="1">
      <alignment horizontal="center"/>
    </xf>
    <xf numFmtId="0" fontId="9" fillId="0" borderId="41" xfId="0" applyFont="1" applyFill="1" applyBorder="1" applyAlignment="1">
      <alignment horizontal="left"/>
    </xf>
    <xf numFmtId="0" fontId="0" fillId="0" borderId="36" xfId="0" applyBorder="1"/>
    <xf numFmtId="0" fontId="0" fillId="0" borderId="37" xfId="0" applyBorder="1"/>
    <xf numFmtId="0" fontId="0" fillId="9" borderId="0" xfId="0" applyFill="1"/>
    <xf numFmtId="0" fontId="12" fillId="10" borderId="49" xfId="0" applyFont="1" applyFill="1" applyBorder="1"/>
    <xf numFmtId="0" fontId="12" fillId="10" borderId="51" xfId="0" applyFont="1" applyFill="1" applyBorder="1"/>
    <xf numFmtId="0" fontId="12" fillId="10" borderId="49" xfId="0" applyFont="1" applyFill="1" applyBorder="1" applyAlignment="1">
      <alignment vertical="center"/>
    </xf>
    <xf numFmtId="1" fontId="4" fillId="0" borderId="25" xfId="0" applyNumberFormat="1" applyFont="1" applyFill="1" applyBorder="1" applyAlignment="1" applyProtection="1">
      <alignment horizontal="center" wrapText="1"/>
    </xf>
    <xf numFmtId="1" fontId="4" fillId="0" borderId="26" xfId="0" applyNumberFormat="1" applyFont="1" applyFill="1" applyBorder="1" applyAlignment="1" applyProtection="1">
      <alignment horizontal="center" wrapText="1"/>
    </xf>
    <xf numFmtId="0" fontId="0" fillId="0" borderId="0" xfId="0" applyFill="1"/>
    <xf numFmtId="0" fontId="0" fillId="0" borderId="60" xfId="0" applyFill="1" applyBorder="1"/>
    <xf numFmtId="0" fontId="0" fillId="0" borderId="61" xfId="0" applyFill="1" applyBorder="1"/>
    <xf numFmtId="165" fontId="3" fillId="0" borderId="13" xfId="0" applyNumberFormat="1" applyFont="1" applyFill="1" applyBorder="1" applyAlignment="1" applyProtection="1">
      <alignment horizontal="center"/>
    </xf>
    <xf numFmtId="165" fontId="9" fillId="0" borderId="24" xfId="0" applyNumberFormat="1" applyFont="1" applyFill="1" applyBorder="1" applyAlignment="1">
      <alignment horizontal="center"/>
    </xf>
    <xf numFmtId="165" fontId="9" fillId="0" borderId="42" xfId="0" applyNumberFormat="1" applyFont="1" applyFill="1" applyBorder="1" applyAlignment="1">
      <alignment horizontal="center"/>
    </xf>
    <xf numFmtId="0" fontId="2" fillId="2" borderId="0" xfId="0" applyFont="1" applyFill="1" applyAlignment="1">
      <alignment horizontal="center"/>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0"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12" fillId="10" borderId="49" xfId="0" applyFont="1" applyFill="1" applyBorder="1" applyAlignment="1">
      <alignment horizontal="center"/>
    </xf>
    <xf numFmtId="0" fontId="12" fillId="10" borderId="50" xfId="0" applyFont="1" applyFill="1" applyBorder="1" applyAlignment="1">
      <alignment horizontal="center"/>
    </xf>
    <xf numFmtId="0" fontId="12" fillId="10" borderId="51"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2" fillId="2" borderId="31" xfId="0" applyFont="1" applyFill="1" applyBorder="1" applyAlignment="1">
      <alignment horizontal="center"/>
    </xf>
    <xf numFmtId="0" fontId="2" fillId="2" borderId="32" xfId="0" applyFont="1" applyFill="1" applyBorder="1" applyAlignment="1">
      <alignment horizontal="center"/>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4" fillId="5" borderId="30" xfId="0" applyFont="1" applyFill="1" applyBorder="1" applyAlignment="1" applyProtection="1">
      <alignment horizontal="center" wrapText="1"/>
      <protection locked="0"/>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7" xfId="0" applyNumberFormat="1" applyFont="1" applyFill="1" applyBorder="1" applyAlignment="1">
      <alignment horizontal="center" wrapText="1"/>
    </xf>
    <xf numFmtId="1" fontId="9" fillId="3" borderId="38" xfId="0" applyNumberFormat="1" applyFont="1" applyFill="1" applyBorder="1" applyAlignment="1">
      <alignment horizontal="center" wrapText="1"/>
    </xf>
    <xf numFmtId="0" fontId="7" fillId="0" borderId="43" xfId="1" applyFont="1" applyBorder="1" applyAlignment="1" applyProtection="1">
      <alignment horizontal="center"/>
    </xf>
    <xf numFmtId="0" fontId="7" fillId="0" borderId="44" xfId="1" applyFont="1" applyBorder="1" applyAlignment="1" applyProtection="1">
      <alignment horizontal="center"/>
    </xf>
    <xf numFmtId="0" fontId="7" fillId="0" borderId="45" xfId="1" applyFont="1" applyBorder="1" applyAlignment="1" applyProtection="1">
      <alignment horizontal="center"/>
    </xf>
    <xf numFmtId="0" fontId="11" fillId="9" borderId="33" xfId="0" applyFont="1" applyFill="1" applyBorder="1" applyAlignment="1">
      <alignment horizontal="center"/>
    </xf>
    <xf numFmtId="0" fontId="11" fillId="9" borderId="34" xfId="0" applyFont="1" applyFill="1" applyBorder="1" applyAlignment="1">
      <alignment horizontal="center"/>
    </xf>
    <xf numFmtId="0" fontId="11" fillId="9" borderId="35" xfId="0" applyFont="1" applyFill="1" applyBorder="1" applyAlignment="1">
      <alignment horizontal="center"/>
    </xf>
    <xf numFmtId="0" fontId="12" fillId="10" borderId="36" xfId="0" quotePrefix="1" applyFont="1" applyFill="1" applyBorder="1" applyAlignment="1">
      <alignment horizontal="center"/>
    </xf>
    <xf numFmtId="0" fontId="12" fillId="10" borderId="0" xfId="0" quotePrefix="1" applyFont="1" applyFill="1" applyBorder="1" applyAlignment="1">
      <alignment horizontal="center"/>
    </xf>
    <xf numFmtId="0" fontId="12" fillId="10" borderId="37" xfId="0" quotePrefix="1" applyFont="1" applyFill="1" applyBorder="1" applyAlignment="1">
      <alignment horizontal="center"/>
    </xf>
    <xf numFmtId="0" fontId="12" fillId="11" borderId="46" xfId="0" applyFont="1" applyFill="1" applyBorder="1" applyAlignment="1">
      <alignment horizontal="center"/>
    </xf>
    <xf numFmtId="0" fontId="12" fillId="11" borderId="47" xfId="0" applyFont="1" applyFill="1" applyBorder="1" applyAlignment="1">
      <alignment horizontal="center"/>
    </xf>
    <xf numFmtId="0" fontId="12" fillId="11" borderId="48" xfId="0" applyFont="1" applyFill="1" applyBorder="1" applyAlignment="1">
      <alignment horizontal="center"/>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751152073732718"/>
          <c:y val="4.6511627906976862E-2"/>
          <c:w val="0.83640552995391659"/>
          <c:h val="0.79069767441860583"/>
        </c:manualLayout>
      </c:layout>
      <c:barChart>
        <c:barDir val="bar"/>
        <c:grouping val="clustered"/>
        <c:ser>
          <c:idx val="0"/>
          <c:order val="0"/>
          <c:tx>
            <c:strRef>
              <c:f>Input!$E$30</c:f>
              <c:strCache>
                <c:ptCount val="1"/>
                <c:pt idx="0">
                  <c:v>2000</c:v>
                </c:pt>
              </c:strCache>
            </c:strRef>
          </c:tx>
          <c:spPr>
            <a:solidFill>
              <a:srgbClr val="E9E3C6"/>
            </a:solidFill>
            <a:ln w="12700">
              <a:solidFill>
                <a:srgbClr val="C0C0C0"/>
              </a:solidFill>
              <a:prstDash val="solid"/>
            </a:ln>
          </c:spPr>
          <c:cat>
            <c:strRef>
              <c:f>Input!$F$29:$G$29</c:f>
              <c:strCache>
                <c:ptCount val="2"/>
                <c:pt idx="0">
                  <c:v>Urban</c:v>
                </c:pt>
                <c:pt idx="1">
                  <c:v>Rural</c:v>
                </c:pt>
              </c:strCache>
            </c:strRef>
          </c:cat>
          <c:val>
            <c:numRef>
              <c:f>Input!$F$30:$G$30</c:f>
              <c:numCache>
                <c:formatCode>"$"#,##0</c:formatCode>
                <c:ptCount val="2"/>
                <c:pt idx="0">
                  <c:v>93957</c:v>
                </c:pt>
                <c:pt idx="1">
                  <c:v>83680</c:v>
                </c:pt>
              </c:numCache>
            </c:numRef>
          </c:val>
        </c:ser>
        <c:ser>
          <c:idx val="1"/>
          <c:order val="1"/>
          <c:tx>
            <c:strRef>
              <c:f>Input!$E$39</c:f>
              <c:strCache>
                <c:ptCount val="1"/>
                <c:pt idx="0">
                  <c:v>2010</c:v>
                </c:pt>
              </c:strCache>
            </c:strRef>
          </c:tx>
          <c:spPr>
            <a:solidFill>
              <a:srgbClr val="C9BD9D"/>
            </a:solidFill>
            <a:ln w="3175">
              <a:solidFill>
                <a:srgbClr val="C0C0C0"/>
              </a:solidFill>
              <a:prstDash val="solid"/>
            </a:ln>
          </c:spPr>
          <c:cat>
            <c:strRef>
              <c:f>Input!$F$29:$G$29</c:f>
              <c:strCache>
                <c:ptCount val="2"/>
                <c:pt idx="0">
                  <c:v>Urban</c:v>
                </c:pt>
                <c:pt idx="1">
                  <c:v>Rural</c:v>
                </c:pt>
              </c:strCache>
            </c:strRef>
          </c:cat>
          <c:val>
            <c:numRef>
              <c:f>Input!$F$39:$G$39</c:f>
              <c:numCache>
                <c:formatCode>"$"#,##0</c:formatCode>
                <c:ptCount val="2"/>
                <c:pt idx="0">
                  <c:v>158269</c:v>
                </c:pt>
                <c:pt idx="1">
                  <c:v>121231</c:v>
                </c:pt>
              </c:numCache>
            </c:numRef>
          </c:val>
        </c:ser>
        <c:axId val="151268352"/>
        <c:axId val="151302912"/>
      </c:barChart>
      <c:catAx>
        <c:axId val="151268352"/>
        <c:scaling>
          <c:orientation val="maxMin"/>
        </c:scaling>
        <c:axPos val="l"/>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302912"/>
        <c:crosses val="autoZero"/>
        <c:auto val="1"/>
        <c:lblAlgn val="ctr"/>
        <c:lblOffset val="100"/>
        <c:tickLblSkip val="1"/>
        <c:tickMarkSkip val="1"/>
      </c:catAx>
      <c:valAx>
        <c:axId val="151302912"/>
        <c:scaling>
          <c:orientation val="minMax"/>
        </c:scaling>
        <c:axPos val="b"/>
        <c:majorGridlines>
          <c:spPr>
            <a:ln w="3175">
              <a:solidFill>
                <a:srgbClr val="C0C0C0"/>
              </a:solidFill>
              <a:prstDash val="solid"/>
            </a:ln>
          </c:spPr>
        </c:majorGridlines>
        <c:numFmt formatCode="&quot;$&quot;#,##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1268352"/>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138" name="Line 11"/>
        <xdr:cNvSpPr>
          <a:spLocks noChangeShapeType="1"/>
        </xdr:cNvSpPr>
      </xdr:nvSpPr>
      <xdr:spPr bwMode="auto">
        <a:xfrm>
          <a:off x="3552825" y="2914650"/>
          <a:ext cx="39528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39"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47625</xdr:rowOff>
    </xdr:from>
    <xdr:to>
      <xdr:col>3</xdr:col>
      <xdr:colOff>104775</xdr:colOff>
      <xdr:row>39</xdr:row>
      <xdr:rowOff>114300</xdr:rowOff>
    </xdr:to>
    <xdr:sp macro="" textlink="">
      <xdr:nvSpPr>
        <xdr:cNvPr id="1140" name="AutoShape 63"/>
        <xdr:cNvSpPr>
          <a:spLocks/>
        </xdr:cNvSpPr>
      </xdr:nvSpPr>
      <xdr:spPr bwMode="auto">
        <a:xfrm>
          <a:off x="3362325" y="3676650"/>
          <a:ext cx="114300" cy="2171700"/>
        </a:xfrm>
        <a:prstGeom prst="leftBrace">
          <a:avLst>
            <a:gd name="adj1" fmla="val 158333"/>
            <a:gd name="adj2" fmla="val 50000"/>
          </a:avLst>
        </a:prstGeom>
        <a:noFill/>
        <a:ln w="9525">
          <a:solidFill>
            <a:srgbClr val="000000"/>
          </a:solidFill>
          <a:round/>
          <a:headEnd/>
          <a:tailEnd/>
        </a:ln>
      </xdr:spPr>
    </xdr:sp>
    <xdr:clientData/>
  </xdr:twoCellAnchor>
  <xdr:twoCellAnchor>
    <xdr:from>
      <xdr:col>5</xdr:col>
      <xdr:colOff>66675</xdr:colOff>
      <xdr:row>43</xdr:row>
      <xdr:rowOff>104775</xdr:rowOff>
    </xdr:from>
    <xdr:to>
      <xdr:col>5</xdr:col>
      <xdr:colOff>1209675</xdr:colOff>
      <xdr:row>46</xdr:row>
      <xdr:rowOff>95250</xdr:rowOff>
    </xdr:to>
    <xdr:grpSp>
      <xdr:nvGrpSpPr>
        <xdr:cNvPr id="1142" name="Group 80">
          <a:hlinkClick xmlns:r="http://schemas.openxmlformats.org/officeDocument/2006/relationships" r:id="rId1"/>
        </xdr:cNvPr>
        <xdr:cNvGrpSpPr>
          <a:grpSpLocks/>
        </xdr:cNvGrpSpPr>
      </xdr:nvGrpSpPr>
      <xdr:grpSpPr bwMode="auto">
        <a:xfrm>
          <a:off x="5267325" y="6553200"/>
          <a:ext cx="1143000" cy="476250"/>
          <a:chOff x="61" y="729"/>
          <a:chExt cx="120" cy="50"/>
        </a:xfrm>
        <a:effectLst>
          <a:outerShdw blurRad="50800" dist="38100" dir="2700000" algn="tl" rotWithShape="0">
            <a:prstClr val="black">
              <a:alpha val="40000"/>
            </a:prstClr>
          </a:outerShdw>
        </a:effectLst>
      </xdr:grpSpPr>
      <xdr:sp macro="" textlink="">
        <xdr:nvSpPr>
          <xdr:cNvPr id="1105" name="AutoShape 8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48" name="Oval 8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49" name="AutoShape 8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7"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88"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41</xdr:row>
      <xdr:rowOff>28575</xdr:rowOff>
    </xdr:from>
    <xdr:to>
      <xdr:col>0</xdr:col>
      <xdr:colOff>1323975</xdr:colOff>
      <xdr:row>44</xdr:row>
      <xdr:rowOff>9525</xdr:rowOff>
    </xdr:to>
    <xdr:grpSp>
      <xdr:nvGrpSpPr>
        <xdr:cNvPr id="10" name="Group 9"/>
        <xdr:cNvGrpSpPr/>
      </xdr:nvGrpSpPr>
      <xdr:grpSpPr>
        <a:xfrm>
          <a:off x="228600" y="6800850"/>
          <a:ext cx="1095375" cy="476250"/>
          <a:chOff x="228600" y="7172325"/>
          <a:chExt cx="1095375" cy="476250"/>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717232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4" name="Oval 19">
            <a:hlinkClick xmlns:r="http://schemas.openxmlformats.org/officeDocument/2006/relationships" r:id="rId5"/>
          </xdr:cNvPr>
          <xdr:cNvSpPr>
            <a:spLocks noChangeArrowheads="1"/>
          </xdr:cNvSpPr>
        </xdr:nvSpPr>
        <xdr:spPr bwMode="auto">
          <a:xfrm>
            <a:off x="292497" y="7219950"/>
            <a:ext cx="392509" cy="390525"/>
          </a:xfrm>
          <a:prstGeom prst="ellipse">
            <a:avLst/>
          </a:prstGeom>
          <a:solidFill>
            <a:srgbClr val="FF9900"/>
          </a:solidFill>
          <a:ln w="9525">
            <a:solidFill>
              <a:srgbClr val="969696"/>
            </a:solidFill>
            <a:round/>
            <a:headEnd/>
            <a:tailEnd/>
          </a:ln>
        </xdr:spPr>
      </xdr:sp>
      <xdr:sp macro="" textlink="">
        <xdr:nvSpPr>
          <xdr:cNvPr id="2085" name="AutoShape 20">
            <a:hlinkClick xmlns:r="http://schemas.openxmlformats.org/officeDocument/2006/relationships" r:id="rId6"/>
          </xdr:cNvPr>
          <xdr:cNvSpPr>
            <a:spLocks noChangeArrowheads="1"/>
          </xdr:cNvSpPr>
        </xdr:nvSpPr>
        <xdr:spPr bwMode="auto">
          <a:xfrm flipH="1">
            <a:off x="347266" y="734377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29</xdr:row>
      <xdr:rowOff>57150</xdr:rowOff>
    </xdr:from>
    <xdr:to>
      <xdr:col>6</xdr:col>
      <xdr:colOff>1352550</xdr:colOff>
      <xdr:row>42</xdr:row>
      <xdr:rowOff>0</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2"/>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0.710937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74" t="s">
        <v>23</v>
      </c>
      <c r="C2" s="74"/>
      <c r="D2" s="74"/>
      <c r="E2" s="74"/>
      <c r="F2" s="74"/>
      <c r="G2" s="74"/>
      <c r="H2" s="74"/>
      <c r="I2" s="74"/>
      <c r="J2" s="74"/>
      <c r="K2" s="74"/>
    </row>
    <row r="3" spans="1:11" ht="12.75" customHeight="1">
      <c r="A3" s="17"/>
    </row>
    <row r="4" spans="1:11">
      <c r="B4" s="84" t="s">
        <v>1</v>
      </c>
      <c r="C4" s="85"/>
      <c r="D4" s="85"/>
      <c r="E4" s="85"/>
      <c r="F4" s="85"/>
      <c r="G4" s="85"/>
      <c r="H4" s="85"/>
      <c r="I4" s="85"/>
      <c r="J4" s="85"/>
      <c r="K4" s="86"/>
    </row>
    <row r="5" spans="1:11" ht="5.0999999999999996" customHeight="1"/>
    <row r="6" spans="1:11" ht="11.45" customHeight="1">
      <c r="B6" s="75" t="s">
        <v>6</v>
      </c>
      <c r="C6" s="76"/>
      <c r="D6" s="76"/>
      <c r="E6" s="76"/>
      <c r="F6" s="76"/>
      <c r="G6" s="76"/>
      <c r="H6" s="76"/>
      <c r="I6" s="76"/>
      <c r="J6" s="76"/>
      <c r="K6" s="77"/>
    </row>
    <row r="7" spans="1:11" ht="11.45" customHeight="1">
      <c r="B7" s="78"/>
      <c r="C7" s="79"/>
      <c r="D7" s="79"/>
      <c r="E7" s="79"/>
      <c r="F7" s="79"/>
      <c r="G7" s="79"/>
      <c r="H7" s="79"/>
      <c r="I7" s="79"/>
      <c r="J7" s="79"/>
      <c r="K7" s="80"/>
    </row>
    <row r="8" spans="1:11" ht="11.45" customHeight="1">
      <c r="B8" s="78"/>
      <c r="C8" s="79"/>
      <c r="D8" s="79"/>
      <c r="E8" s="79"/>
      <c r="F8" s="79"/>
      <c r="G8" s="79"/>
      <c r="H8" s="79"/>
      <c r="I8" s="79"/>
      <c r="J8" s="79"/>
      <c r="K8" s="80"/>
    </row>
    <row r="9" spans="1:11" ht="11.45" customHeight="1">
      <c r="B9" s="78"/>
      <c r="C9" s="79"/>
      <c r="D9" s="79"/>
      <c r="E9" s="79"/>
      <c r="F9" s="79"/>
      <c r="G9" s="79"/>
      <c r="H9" s="79"/>
      <c r="I9" s="79"/>
      <c r="J9" s="79"/>
      <c r="K9" s="80"/>
    </row>
    <row r="10" spans="1:11" ht="11.45" customHeight="1">
      <c r="B10" s="81"/>
      <c r="C10" s="82"/>
      <c r="D10" s="82"/>
      <c r="E10" s="82"/>
      <c r="F10" s="82"/>
      <c r="G10" s="82"/>
      <c r="H10" s="82"/>
      <c r="I10" s="82"/>
      <c r="J10" s="82"/>
      <c r="K10" s="83"/>
    </row>
    <row r="11" spans="1:11" ht="12.75" customHeight="1">
      <c r="B11" s="25" t="s">
        <v>7</v>
      </c>
      <c r="C11" s="26"/>
      <c r="D11" s="26"/>
      <c r="E11" s="26"/>
      <c r="F11" s="26"/>
      <c r="G11" s="26"/>
      <c r="H11" s="26"/>
      <c r="I11" s="26"/>
      <c r="J11" s="27"/>
      <c r="K11" s="28"/>
    </row>
    <row r="13" spans="1:11">
      <c r="B13" s="84" t="s">
        <v>2</v>
      </c>
      <c r="C13" s="85"/>
      <c r="D13" s="85"/>
      <c r="E13" s="85"/>
      <c r="F13" s="85"/>
      <c r="G13" s="85"/>
      <c r="H13" s="85"/>
      <c r="I13" s="85"/>
      <c r="J13" s="85"/>
      <c r="K13" s="86"/>
    </row>
    <row r="14" spans="1:11" ht="5.0999999999999996" customHeight="1"/>
    <row r="15" spans="1:11" ht="12.75" customHeight="1">
      <c r="B15" s="75" t="s">
        <v>19</v>
      </c>
      <c r="C15" s="76"/>
      <c r="D15" s="76"/>
      <c r="E15" s="76"/>
      <c r="F15" s="76"/>
      <c r="G15" s="76"/>
      <c r="H15" s="76"/>
      <c r="I15" s="76"/>
      <c r="J15" s="76"/>
      <c r="K15" s="77"/>
    </row>
    <row r="16" spans="1:11">
      <c r="B16" s="78"/>
      <c r="C16" s="79"/>
      <c r="D16" s="79"/>
      <c r="E16" s="79"/>
      <c r="F16" s="79"/>
      <c r="G16" s="79"/>
      <c r="H16" s="79"/>
      <c r="I16" s="79"/>
      <c r="J16" s="79"/>
      <c r="K16" s="80"/>
    </row>
    <row r="17" spans="2:11">
      <c r="B17" s="78"/>
      <c r="C17" s="79"/>
      <c r="D17" s="79"/>
      <c r="E17" s="79"/>
      <c r="F17" s="79"/>
      <c r="G17" s="79"/>
      <c r="H17" s="79"/>
      <c r="I17" s="79"/>
      <c r="J17" s="79"/>
      <c r="K17" s="80"/>
    </row>
    <row r="18" spans="2:11">
      <c r="B18" s="81"/>
      <c r="C18" s="82"/>
      <c r="D18" s="82"/>
      <c r="E18" s="82"/>
      <c r="F18" s="82"/>
      <c r="G18" s="82"/>
      <c r="H18" s="82"/>
      <c r="I18" s="82"/>
      <c r="J18" s="82"/>
      <c r="K18" s="83"/>
    </row>
    <row r="19" spans="2:11">
      <c r="B19" s="43"/>
      <c r="C19" s="43"/>
      <c r="D19" s="43"/>
      <c r="E19" s="43"/>
      <c r="F19" s="43"/>
      <c r="G19" s="43"/>
      <c r="H19" s="43"/>
      <c r="I19" s="43"/>
      <c r="J19" s="43"/>
      <c r="K19" s="43"/>
    </row>
    <row r="20" spans="2:11">
      <c r="B20" s="84" t="s">
        <v>3</v>
      </c>
      <c r="C20" s="85"/>
      <c r="D20" s="85"/>
      <c r="E20" s="85"/>
      <c r="F20" s="85"/>
      <c r="G20" s="85"/>
      <c r="H20" s="85"/>
      <c r="I20" s="85"/>
      <c r="J20" s="85"/>
      <c r="K20" s="86"/>
    </row>
    <row r="21" spans="2:11" ht="5.0999999999999996" customHeight="1"/>
    <row r="22" spans="2:11" ht="12.75" customHeight="1">
      <c r="B22" s="63" t="s">
        <v>10</v>
      </c>
      <c r="C22" s="64"/>
      <c r="D22" s="1"/>
      <c r="H22" s="89" t="s">
        <v>21</v>
      </c>
      <c r="I22" s="90"/>
      <c r="J22" s="90"/>
      <c r="K22" s="91"/>
    </row>
    <row r="23" spans="2:11" ht="12.75" customHeight="1">
      <c r="B23" s="63" t="s">
        <v>11</v>
      </c>
      <c r="C23" s="64"/>
      <c r="D23" s="1"/>
      <c r="H23" s="89">
        <v>2000</v>
      </c>
      <c r="I23" s="90"/>
      <c r="J23" s="90"/>
      <c r="K23" s="91"/>
    </row>
    <row r="24" spans="2:11" ht="12.75" customHeight="1">
      <c r="B24" s="63" t="s">
        <v>12</v>
      </c>
      <c r="C24" s="64"/>
      <c r="D24" s="1"/>
      <c r="H24" s="89">
        <v>2010</v>
      </c>
      <c r="I24" s="90"/>
      <c r="J24" s="90"/>
      <c r="K24" s="91"/>
    </row>
    <row r="25" spans="2:11" ht="12.75" customHeight="1">
      <c r="B25" s="65" t="s">
        <v>17</v>
      </c>
      <c r="C25" s="64"/>
      <c r="D25" s="1"/>
      <c r="H25" s="94" t="s">
        <v>22</v>
      </c>
      <c r="I25" s="95"/>
      <c r="J25" s="95"/>
      <c r="K25" s="96"/>
    </row>
    <row r="26" spans="2:11">
      <c r="B26" s="1"/>
      <c r="C26" s="1"/>
      <c r="D26" s="1"/>
      <c r="F26" s="1"/>
      <c r="G26" s="1"/>
      <c r="H26" s="1"/>
      <c r="I26" s="1"/>
      <c r="J26" s="1"/>
      <c r="K26" s="1"/>
    </row>
    <row r="27" spans="2:11">
      <c r="B27" s="120" t="s">
        <v>9</v>
      </c>
      <c r="C27" s="35"/>
      <c r="D27" s="5"/>
      <c r="E27" s="31"/>
      <c r="F27" s="92" t="s">
        <v>15</v>
      </c>
      <c r="G27" s="93"/>
      <c r="H27" s="2"/>
      <c r="I27" s="87"/>
      <c r="J27" s="23"/>
      <c r="K27" s="23"/>
    </row>
    <row r="28" spans="2:11">
      <c r="B28" s="121"/>
      <c r="C28" s="35"/>
      <c r="D28" s="5"/>
      <c r="E28" s="31" t="s">
        <v>0</v>
      </c>
      <c r="F28" s="33" t="s">
        <v>8</v>
      </c>
      <c r="G28" s="34" t="s">
        <v>16</v>
      </c>
      <c r="H28" s="2"/>
      <c r="I28" s="87"/>
      <c r="J28" s="23"/>
      <c r="K28" s="23"/>
    </row>
    <row r="29" spans="2:11" ht="12.75" customHeight="1">
      <c r="B29" s="121"/>
      <c r="C29" s="35"/>
      <c r="D29" s="5"/>
      <c r="E29" s="32"/>
      <c r="F29" s="66" t="s">
        <v>13</v>
      </c>
      <c r="G29" s="67" t="s">
        <v>14</v>
      </c>
      <c r="H29" s="2"/>
      <c r="I29" s="87"/>
      <c r="J29" s="23"/>
      <c r="K29" s="23"/>
    </row>
    <row r="30" spans="2:11">
      <c r="B30" s="121"/>
      <c r="C30" s="35"/>
      <c r="D30" s="5"/>
      <c r="E30" s="36">
        <v>2000</v>
      </c>
      <c r="F30" s="19">
        <v>93957</v>
      </c>
      <c r="G30" s="20">
        <v>83680</v>
      </c>
      <c r="H30" s="3"/>
      <c r="I30" s="88"/>
      <c r="J30" s="24"/>
      <c r="K30" s="24"/>
    </row>
    <row r="31" spans="2:11">
      <c r="B31" s="121"/>
      <c r="C31" s="35"/>
      <c r="D31" s="5"/>
      <c r="E31" s="37">
        <v>2001</v>
      </c>
      <c r="F31" s="29">
        <v>107017</v>
      </c>
      <c r="G31" s="30">
        <v>82779</v>
      </c>
      <c r="H31" s="3"/>
      <c r="I31" s="88"/>
      <c r="J31" s="24"/>
      <c r="K31" s="24"/>
    </row>
    <row r="32" spans="2:11">
      <c r="B32" s="121"/>
      <c r="C32" s="35"/>
      <c r="D32" s="5"/>
      <c r="E32" s="37">
        <v>2002</v>
      </c>
      <c r="F32" s="29">
        <v>109879</v>
      </c>
      <c r="G32" s="30">
        <v>84444</v>
      </c>
      <c r="H32" s="3"/>
      <c r="I32" s="88"/>
      <c r="J32" s="24"/>
      <c r="K32" s="24"/>
    </row>
    <row r="33" spans="2:11">
      <c r="B33" s="121"/>
      <c r="C33" s="35"/>
      <c r="D33" s="5"/>
      <c r="E33" s="37">
        <v>2003</v>
      </c>
      <c r="F33" s="29">
        <v>125536</v>
      </c>
      <c r="G33" s="30">
        <v>97506</v>
      </c>
      <c r="H33" s="3"/>
      <c r="I33" s="88"/>
      <c r="J33" s="24"/>
      <c r="K33" s="24"/>
    </row>
    <row r="34" spans="2:11">
      <c r="B34" s="121"/>
      <c r="C34" s="35"/>
      <c r="D34" s="5"/>
      <c r="E34" s="37">
        <v>2004</v>
      </c>
      <c r="F34" s="29">
        <v>141803</v>
      </c>
      <c r="G34" s="30">
        <v>109405</v>
      </c>
      <c r="H34" s="3"/>
      <c r="I34" s="88"/>
      <c r="J34" s="24"/>
      <c r="K34" s="24"/>
    </row>
    <row r="35" spans="2:11">
      <c r="B35" s="121"/>
      <c r="C35" s="35"/>
      <c r="D35" s="5"/>
      <c r="E35" s="37">
        <v>2005</v>
      </c>
      <c r="F35" s="29">
        <v>167751</v>
      </c>
      <c r="G35" s="30">
        <v>134032</v>
      </c>
      <c r="H35" s="3"/>
      <c r="I35" s="88"/>
      <c r="J35" s="24"/>
      <c r="K35" s="24"/>
    </row>
    <row r="36" spans="2:11">
      <c r="B36" s="121"/>
      <c r="C36" s="35"/>
      <c r="D36" s="5"/>
      <c r="E36" s="37">
        <v>2006</v>
      </c>
      <c r="F36" s="29">
        <v>186128</v>
      </c>
      <c r="G36" s="30">
        <v>151708</v>
      </c>
      <c r="H36" s="3"/>
      <c r="I36" s="88"/>
      <c r="J36" s="24"/>
      <c r="K36" s="24"/>
    </row>
    <row r="37" spans="2:11">
      <c r="B37" s="121"/>
      <c r="C37" s="35"/>
      <c r="D37" s="5"/>
      <c r="E37" s="37">
        <v>2007</v>
      </c>
      <c r="F37" s="29">
        <v>188680</v>
      </c>
      <c r="G37" s="30">
        <v>115381</v>
      </c>
      <c r="H37" s="3"/>
      <c r="I37" s="88"/>
      <c r="J37" s="24"/>
      <c r="K37" s="24"/>
    </row>
    <row r="38" spans="2:11">
      <c r="B38" s="121"/>
      <c r="C38" s="35"/>
      <c r="D38" s="5"/>
      <c r="E38" s="37">
        <v>2008</v>
      </c>
      <c r="F38" s="29">
        <v>174036</v>
      </c>
      <c r="G38" s="30">
        <v>126019</v>
      </c>
      <c r="H38" s="3"/>
      <c r="I38" s="88"/>
      <c r="J38" s="24"/>
      <c r="K38" s="24"/>
    </row>
    <row r="39" spans="2:11">
      <c r="B39" s="121"/>
      <c r="C39" s="35"/>
      <c r="D39" s="5"/>
      <c r="E39" s="38">
        <v>2010</v>
      </c>
      <c r="F39" s="21">
        <v>158269</v>
      </c>
      <c r="G39" s="22">
        <v>121231</v>
      </c>
      <c r="H39" s="3"/>
      <c r="I39" s="88"/>
      <c r="J39" s="24"/>
      <c r="K39" s="24"/>
    </row>
    <row r="40" spans="2:11">
      <c r="B40" s="122"/>
      <c r="C40" s="35"/>
      <c r="D40" s="5"/>
      <c r="E40" s="47" t="s">
        <v>18</v>
      </c>
      <c r="F40" s="71">
        <f>IF(ISERROR((F39-F30)/F30),"",((F39-F30)/F30))</f>
        <v>0.68448332747959173</v>
      </c>
      <c r="G40" s="71">
        <f>IF(ISERROR((G39-G30)/G30),"",((G39-G30)/G30))</f>
        <v>0.44874521988527727</v>
      </c>
      <c r="H40" s="3"/>
      <c r="I40" s="88"/>
      <c r="J40" s="24"/>
      <c r="K40" s="24"/>
    </row>
    <row r="41" spans="2:11">
      <c r="B41" s="42"/>
      <c r="C41" s="35"/>
      <c r="D41" s="44"/>
      <c r="H41" s="3"/>
      <c r="I41" s="24"/>
      <c r="J41" s="24"/>
      <c r="K41" s="24"/>
    </row>
    <row r="42" spans="2:11">
      <c r="B42" s="42"/>
      <c r="C42" s="35"/>
      <c r="D42" s="44"/>
      <c r="E42"/>
      <c r="H42" s="3"/>
      <c r="I42" s="24"/>
      <c r="J42" s="24"/>
      <c r="K42" s="24"/>
    </row>
    <row r="43" spans="2:11" ht="5.0999999999999996" customHeight="1">
      <c r="B43" s="62"/>
      <c r="C43" s="62"/>
      <c r="D43" s="62"/>
      <c r="E43" s="62"/>
      <c r="F43" s="62"/>
      <c r="G43" s="62"/>
      <c r="H43" s="62"/>
      <c r="I43" s="62"/>
      <c r="J43" s="62"/>
      <c r="K43" s="62"/>
    </row>
    <row r="44" spans="2:11" ht="12.75" customHeight="1">
      <c r="E44"/>
    </row>
    <row r="45" spans="2:11" ht="12.75" customHeight="1">
      <c r="E45"/>
    </row>
    <row r="46" spans="2:11" ht="12.75" customHeight="1">
      <c r="E46"/>
    </row>
    <row r="47" spans="2:11">
      <c r="E47"/>
    </row>
    <row r="48" spans="2:11">
      <c r="E48"/>
    </row>
    <row r="49" spans="5:5">
      <c r="E49"/>
    </row>
    <row r="50" spans="5:5" ht="12.75" customHeight="1">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sheetData>
  <sheetProtection password="CB4F" sheet="1" objects="1" scenarios="1" selectLockedCells="1"/>
  <mergeCells count="13">
    <mergeCell ref="B2:K2"/>
    <mergeCell ref="B6:K10"/>
    <mergeCell ref="B4:K4"/>
    <mergeCell ref="B13:K13"/>
    <mergeCell ref="I27:I40"/>
    <mergeCell ref="H22:K22"/>
    <mergeCell ref="B20:K20"/>
    <mergeCell ref="F27:G27"/>
    <mergeCell ref="H23:K23"/>
    <mergeCell ref="H24:K24"/>
    <mergeCell ref="B27:B40"/>
    <mergeCell ref="B15:K18"/>
    <mergeCell ref="H25:K25"/>
  </mergeCells>
  <phoneticPr fontId="1" type="noConversion"/>
  <dataValidations count="3">
    <dataValidation type="custom" showInputMessage="1" showErrorMessage="1" sqref="E40:G40">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9:G39 E30:E39 H22:K25">
      <formula1>$J$11="YES"</formula1>
    </dataValidation>
    <dataValidation type="list" allowBlank="1" showInputMessage="1" showErrorMessage="1" sqref="J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4"/>
  <sheetViews>
    <sheetView showGridLines="0" showRowColHeaders="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74" t="s">
        <v>5</v>
      </c>
      <c r="C2" s="74"/>
      <c r="D2" s="74"/>
      <c r="E2" s="74"/>
      <c r="F2" s="74"/>
      <c r="G2" s="74"/>
      <c r="H2" s="74"/>
      <c r="I2" s="74"/>
    </row>
    <row r="3" spans="2:9" ht="5.0999999999999996" customHeight="1">
      <c r="E3" s="7"/>
    </row>
    <row r="4" spans="2:9">
      <c r="B4" s="97" t="s">
        <v>20</v>
      </c>
      <c r="C4" s="98"/>
      <c r="D4" s="98"/>
      <c r="E4" s="98"/>
      <c r="F4" s="98"/>
      <c r="G4" s="98"/>
      <c r="H4" s="98"/>
      <c r="I4" s="99"/>
    </row>
    <row r="5" spans="2:9">
      <c r="B5" s="100"/>
      <c r="C5" s="101"/>
      <c r="D5" s="101"/>
      <c r="E5" s="101"/>
      <c r="F5" s="101"/>
      <c r="G5" s="101"/>
      <c r="H5" s="101"/>
      <c r="I5" s="102"/>
    </row>
    <row r="6" spans="2:9">
      <c r="B6" s="100"/>
      <c r="C6" s="101"/>
      <c r="D6" s="101"/>
      <c r="E6" s="101"/>
      <c r="F6" s="101"/>
      <c r="G6" s="101"/>
      <c r="H6" s="101"/>
      <c r="I6" s="102"/>
    </row>
    <row r="7" spans="2:9">
      <c r="B7" s="100"/>
      <c r="C7" s="101"/>
      <c r="D7" s="101"/>
      <c r="E7" s="101"/>
      <c r="F7" s="101"/>
      <c r="G7" s="101"/>
      <c r="H7" s="101"/>
      <c r="I7" s="102"/>
    </row>
    <row r="8" spans="2:9">
      <c r="B8" s="100"/>
      <c r="C8" s="101"/>
      <c r="D8" s="101"/>
      <c r="E8" s="101"/>
      <c r="F8" s="101"/>
      <c r="G8" s="101"/>
      <c r="H8" s="101"/>
      <c r="I8" s="102"/>
    </row>
    <row r="9" spans="2:9">
      <c r="B9" s="103"/>
      <c r="C9" s="104"/>
      <c r="D9" s="104"/>
      <c r="E9" s="104"/>
      <c r="F9" s="104"/>
      <c r="G9" s="104"/>
      <c r="H9" s="104"/>
      <c r="I9" s="105"/>
    </row>
    <row r="10" spans="2:9" ht="24.95" customHeight="1"/>
    <row r="11" spans="2:9">
      <c r="D11" s="8"/>
      <c r="E11" s="9"/>
      <c r="F11" s="9"/>
      <c r="G11" s="9"/>
      <c r="H11" s="10"/>
    </row>
    <row r="12" spans="2:9">
      <c r="D12" s="11"/>
      <c r="E12" s="111" t="str">
        <f>+IF(Input!H22="","",+PROPER(Input!H22))</f>
        <v>Real Estate Funding Solutions</v>
      </c>
      <c r="F12" s="112"/>
      <c r="G12" s="113"/>
      <c r="H12" s="13"/>
    </row>
    <row r="13" spans="2:9">
      <c r="D13" s="11"/>
      <c r="E13" s="114" t="str">
        <f>+IF(Input!H25="","",+PROPER(Input!H25))</f>
        <v>Market Value Of Owned Home By Area Type</v>
      </c>
      <c r="F13" s="115"/>
      <c r="G13" s="116"/>
      <c r="H13" s="13"/>
    </row>
    <row r="14" spans="2:9">
      <c r="D14" s="11"/>
      <c r="E14" s="117" t="str">
        <f>IF(AND(Input!H23&lt;&gt;"",Input!H24&lt;&gt;""),+CONCATENATE(Input!H23," v/s ",Input!H24),"")</f>
        <v>2000 v/s 2010</v>
      </c>
      <c r="F14" s="118"/>
      <c r="G14" s="119"/>
      <c r="H14" s="13"/>
    </row>
    <row r="15" spans="2:9" ht="12.75" customHeight="1">
      <c r="D15" s="11"/>
      <c r="E15" s="48"/>
      <c r="F15" s="12"/>
      <c r="G15" s="49"/>
      <c r="H15" s="13"/>
    </row>
    <row r="16" spans="2:9">
      <c r="D16" s="11"/>
      <c r="E16" s="50"/>
      <c r="F16" s="106" t="str">
        <f>IF(Input!F27&lt;&gt;"",Input!F27,"")</f>
        <v>TYPE OF AREA</v>
      </c>
      <c r="G16" s="107"/>
      <c r="H16" s="13"/>
    </row>
    <row r="17" spans="4:8">
      <c r="D17" s="11"/>
      <c r="E17" s="51" t="str">
        <f>IF(Input!E28&lt;&gt;"",Input!E28,"")</f>
        <v>YEAR</v>
      </c>
      <c r="F17" s="40" t="str">
        <f>IF(Input!F29&lt;&gt;"",Input!F29,"")</f>
        <v>Urban</v>
      </c>
      <c r="G17" s="52" t="str">
        <f>IF(Input!G29&lt;&gt;"",Input!G29,"")</f>
        <v>Rural</v>
      </c>
      <c r="H17" s="13"/>
    </row>
    <row r="18" spans="4:8">
      <c r="D18" s="11"/>
      <c r="E18" s="53">
        <f>IF(Input!E30&lt;&gt;"",Input!E30,"")</f>
        <v>2000</v>
      </c>
      <c r="F18" s="45">
        <f>IF(Input!F30&lt;&gt;"",Input!F30,"")</f>
        <v>93957</v>
      </c>
      <c r="G18" s="54">
        <f>IF(Input!G30&lt;&gt;"",Input!G30,"")</f>
        <v>83680</v>
      </c>
      <c r="H18" s="13"/>
    </row>
    <row r="19" spans="4:8">
      <c r="D19" s="11"/>
      <c r="E19" s="55">
        <f>IF(Input!E31&lt;&gt;"",Input!E31,"")</f>
        <v>2001</v>
      </c>
      <c r="F19" s="41">
        <f>IF(Input!F31&lt;&gt;"",Input!F31,"")</f>
        <v>107017</v>
      </c>
      <c r="G19" s="56">
        <f>IF(Input!G31&lt;&gt;"",Input!G31,"")</f>
        <v>82779</v>
      </c>
      <c r="H19" s="13"/>
    </row>
    <row r="20" spans="4:8">
      <c r="D20" s="11"/>
      <c r="E20" s="55">
        <f>IF(Input!E32&lt;&gt;"",Input!E32,"")</f>
        <v>2002</v>
      </c>
      <c r="F20" s="41">
        <f>IF(Input!F32&lt;&gt;"",Input!F32,"")</f>
        <v>109879</v>
      </c>
      <c r="G20" s="56">
        <f>IF(Input!G32&lt;&gt;"",Input!G32,"")</f>
        <v>84444</v>
      </c>
      <c r="H20" s="13"/>
    </row>
    <row r="21" spans="4:8">
      <c r="D21" s="11"/>
      <c r="E21" s="55">
        <f>IF(Input!E33&lt;&gt;"",Input!E33,"")</f>
        <v>2003</v>
      </c>
      <c r="F21" s="41">
        <f>IF(Input!F33&lt;&gt;"",Input!F33,"")</f>
        <v>125536</v>
      </c>
      <c r="G21" s="56">
        <f>IF(Input!G33&lt;&gt;"",Input!G33,"")</f>
        <v>97506</v>
      </c>
      <c r="H21" s="13"/>
    </row>
    <row r="22" spans="4:8">
      <c r="D22" s="11"/>
      <c r="E22" s="55">
        <f>IF(Input!E34&lt;&gt;"",Input!E34,"")</f>
        <v>2004</v>
      </c>
      <c r="F22" s="41">
        <f>IF(Input!F34&lt;&gt;"",Input!F34,"")</f>
        <v>141803</v>
      </c>
      <c r="G22" s="56">
        <f>IF(Input!G34&lt;&gt;"",Input!G34,"")</f>
        <v>109405</v>
      </c>
      <c r="H22" s="13"/>
    </row>
    <row r="23" spans="4:8">
      <c r="D23" s="11"/>
      <c r="E23" s="55">
        <f>IF(Input!E35&lt;&gt;"",Input!E35,"")</f>
        <v>2005</v>
      </c>
      <c r="F23" s="41">
        <f>IF(Input!F35&lt;&gt;"",Input!F35,"")</f>
        <v>167751</v>
      </c>
      <c r="G23" s="56">
        <f>IF(Input!G35&lt;&gt;"",Input!G35,"")</f>
        <v>134032</v>
      </c>
      <c r="H23" s="13"/>
    </row>
    <row r="24" spans="4:8">
      <c r="D24" s="11"/>
      <c r="E24" s="55">
        <f>IF(Input!E36&lt;&gt;"",Input!E36,"")</f>
        <v>2006</v>
      </c>
      <c r="F24" s="41">
        <f>IF(Input!F36&lt;&gt;"",Input!F36,"")</f>
        <v>186128</v>
      </c>
      <c r="G24" s="56">
        <f>IF(Input!G36&lt;&gt;"",Input!G36,"")</f>
        <v>151708</v>
      </c>
      <c r="H24" s="13"/>
    </row>
    <row r="25" spans="4:8">
      <c r="D25" s="11"/>
      <c r="E25" s="55">
        <f>IF(Input!E37&lt;&gt;"",Input!E37,"")</f>
        <v>2007</v>
      </c>
      <c r="F25" s="41">
        <f>IF(Input!F37&lt;&gt;"",Input!F37,"")</f>
        <v>188680</v>
      </c>
      <c r="G25" s="56">
        <f>IF(Input!G37&lt;&gt;"",Input!G37,"")</f>
        <v>115381</v>
      </c>
      <c r="H25" s="13"/>
    </row>
    <row r="26" spans="4:8">
      <c r="D26" s="11"/>
      <c r="E26" s="55">
        <f>IF(Input!E38&lt;&gt;"",Input!E38,"")</f>
        <v>2008</v>
      </c>
      <c r="F26" s="41">
        <f>IF(Input!F38&lt;&gt;"",Input!F38,"")</f>
        <v>174036</v>
      </c>
      <c r="G26" s="56">
        <f>IF(Input!G38&lt;&gt;"",Input!G38,"")</f>
        <v>126019</v>
      </c>
      <c r="H26" s="13"/>
    </row>
    <row r="27" spans="4:8">
      <c r="D27" s="11"/>
      <c r="E27" s="57">
        <f>IF(Input!E39&lt;&gt;"",Input!E39,"")</f>
        <v>2010</v>
      </c>
      <c r="F27" s="46">
        <f>IF(Input!F39&lt;&gt;"",Input!F39,"")</f>
        <v>158269</v>
      </c>
      <c r="G27" s="58">
        <f>IF(Input!G39&lt;&gt;"",Input!G39,"")</f>
        <v>121231</v>
      </c>
      <c r="H27" s="13"/>
    </row>
    <row r="28" spans="4:8">
      <c r="D28" s="11"/>
      <c r="E28" s="59" t="str">
        <f>IF(Input!E40&lt;&gt;"",Input!E40,"")</f>
        <v>% Change</v>
      </c>
      <c r="F28" s="72">
        <f>IF(Input!F40&lt;&gt;"",Input!F40,"")</f>
        <v>0.68448332747959173</v>
      </c>
      <c r="G28" s="73">
        <f>IF(Input!G40&lt;&gt;"",Input!G40,"")</f>
        <v>0.44874521988527727</v>
      </c>
      <c r="H28" s="13"/>
    </row>
    <row r="29" spans="4:8">
      <c r="D29" s="11"/>
      <c r="E29" s="69"/>
      <c r="F29" s="68"/>
      <c r="G29" s="70"/>
      <c r="H29" s="13"/>
    </row>
    <row r="30" spans="4:8">
      <c r="D30" s="11"/>
      <c r="E30" s="60"/>
      <c r="F30" s="39"/>
      <c r="G30" s="61"/>
      <c r="H30" s="13"/>
    </row>
    <row r="31" spans="4:8">
      <c r="D31" s="11"/>
      <c r="E31" s="60"/>
      <c r="F31" s="39"/>
      <c r="G31" s="61"/>
      <c r="H31" s="13"/>
    </row>
    <row r="32" spans="4:8">
      <c r="D32" s="11"/>
      <c r="E32" s="60"/>
      <c r="F32" s="39"/>
      <c r="G32" s="61"/>
      <c r="H32" s="13"/>
    </row>
    <row r="33" spans="4:8">
      <c r="D33" s="11"/>
      <c r="E33" s="60"/>
      <c r="F33" s="39"/>
      <c r="G33" s="61"/>
      <c r="H33" s="13"/>
    </row>
    <row r="34" spans="4:8">
      <c r="D34" s="11"/>
      <c r="E34" s="60"/>
      <c r="F34" s="39"/>
      <c r="G34" s="61"/>
      <c r="H34" s="13"/>
    </row>
    <row r="35" spans="4:8">
      <c r="D35" s="11"/>
      <c r="E35" s="60"/>
      <c r="F35" s="39"/>
      <c r="G35" s="61"/>
      <c r="H35" s="13"/>
    </row>
    <row r="36" spans="4:8">
      <c r="D36" s="11"/>
      <c r="E36" s="60"/>
      <c r="F36" s="39"/>
      <c r="G36" s="61"/>
      <c r="H36" s="13"/>
    </row>
    <row r="37" spans="4:8">
      <c r="D37" s="11"/>
      <c r="E37" s="60"/>
      <c r="F37" s="39"/>
      <c r="G37" s="61"/>
      <c r="H37" s="13"/>
    </row>
    <row r="38" spans="4:8">
      <c r="D38" s="11"/>
      <c r="E38" s="60"/>
      <c r="F38" s="39"/>
      <c r="G38" s="61"/>
      <c r="H38" s="13"/>
    </row>
    <row r="39" spans="4:8">
      <c r="D39" s="11"/>
      <c r="E39" s="60"/>
      <c r="F39" s="39"/>
      <c r="G39" s="61"/>
      <c r="H39" s="13"/>
    </row>
    <row r="40" spans="4:8">
      <c r="D40" s="11"/>
      <c r="E40" s="60"/>
      <c r="F40" s="39"/>
      <c r="G40" s="61"/>
      <c r="H40" s="13"/>
    </row>
    <row r="41" spans="4:8">
      <c r="D41" s="11"/>
      <c r="E41" s="60"/>
      <c r="F41" s="39"/>
      <c r="G41" s="61"/>
      <c r="H41" s="13"/>
    </row>
    <row r="42" spans="4:8">
      <c r="D42" s="11"/>
      <c r="E42" s="60"/>
      <c r="F42" s="39"/>
      <c r="G42" s="61"/>
      <c r="H42" s="13"/>
    </row>
    <row r="43" spans="4:8" ht="13.5">
      <c r="D43" s="11"/>
      <c r="E43" s="108" t="s">
        <v>4</v>
      </c>
      <c r="F43" s="109"/>
      <c r="G43" s="110"/>
      <c r="H43" s="13"/>
    </row>
    <row r="44" spans="4:8">
      <c r="D44" s="14"/>
      <c r="E44" s="15"/>
      <c r="F44" s="15"/>
      <c r="G44" s="15"/>
      <c r="H44" s="16"/>
    </row>
  </sheetData>
  <sheetProtection password="CB4F" sheet="1" objects="1" scenarios="1"/>
  <mergeCells count="7">
    <mergeCell ref="B2:I2"/>
    <mergeCell ref="B4:I9"/>
    <mergeCell ref="F16:G16"/>
    <mergeCell ref="E43:G43"/>
    <mergeCell ref="E12:G12"/>
    <mergeCell ref="E13:G13"/>
    <mergeCell ref="E14:G14"/>
  </mergeCells>
  <phoneticPr fontId="1" type="noConversion"/>
  <hyperlinks>
    <hyperlink ref="E43"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2013-04-29T16:49:26Z</dcterms:modified>
</cp:coreProperties>
</file>