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170" yWindow="15" windowWidth="19125" windowHeight="12735"/>
  </bookViews>
  <sheets>
    <sheet name="Input" sheetId="1" r:id="rId1"/>
    <sheet name="Output" sheetId="2" r:id="rId2"/>
  </sheets>
  <calcPr calcId="125725"/>
</workbook>
</file>

<file path=xl/calcChain.xml><?xml version="1.0" encoding="utf-8"?>
<calcChain xmlns="http://schemas.openxmlformats.org/spreadsheetml/2006/main">
  <c r="E14" i="2"/>
  <c r="E13"/>
  <c r="E12"/>
  <c r="E28"/>
  <c r="J27"/>
  <c r="I27"/>
  <c r="H27"/>
  <c r="G27"/>
  <c r="F27"/>
  <c r="E27"/>
  <c r="J26"/>
  <c r="I26"/>
  <c r="H26"/>
  <c r="G26"/>
  <c r="F26"/>
  <c r="E26"/>
  <c r="J25"/>
  <c r="I25"/>
  <c r="H25"/>
  <c r="G25"/>
  <c r="F25"/>
  <c r="E25"/>
  <c r="J24"/>
  <c r="I24"/>
  <c r="H24"/>
  <c r="G24"/>
  <c r="F24"/>
  <c r="E24"/>
  <c r="J23"/>
  <c r="I23"/>
  <c r="H23"/>
  <c r="G23"/>
  <c r="F23"/>
  <c r="E23"/>
  <c r="J22"/>
  <c r="I22"/>
  <c r="H22"/>
  <c r="G22"/>
  <c r="F22"/>
  <c r="E22"/>
  <c r="J21"/>
  <c r="I21"/>
  <c r="H21"/>
  <c r="G21"/>
  <c r="F21"/>
  <c r="E21"/>
  <c r="J20"/>
  <c r="I20"/>
  <c r="H20"/>
  <c r="G20"/>
  <c r="F20"/>
  <c r="E20"/>
  <c r="J19"/>
  <c r="I19"/>
  <c r="H19"/>
  <c r="G19"/>
  <c r="F19"/>
  <c r="E19"/>
  <c r="J18"/>
  <c r="I18"/>
  <c r="H18"/>
  <c r="G18"/>
  <c r="F18"/>
  <c r="E18"/>
  <c r="J17"/>
  <c r="I17"/>
  <c r="H17"/>
  <c r="G17"/>
  <c r="F17"/>
  <c r="E17"/>
  <c r="F16"/>
  <c r="J40" i="1"/>
  <c r="J28" i="2" s="1"/>
  <c r="I40" i="1"/>
  <c r="I28" i="2" s="1"/>
  <c r="H40" i="1"/>
  <c r="H28" i="2" s="1"/>
  <c r="G40" i="1"/>
  <c r="G28" i="2" s="1"/>
  <c r="F40" i="1"/>
  <c r="F28" i="2" s="1"/>
</calcChain>
</file>

<file path=xl/sharedStrings.xml><?xml version="1.0" encoding="utf-8"?>
<sst xmlns="http://schemas.openxmlformats.org/spreadsheetml/2006/main" count="30" uniqueCount="30">
  <si>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</si>
  <si>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</si>
  <si>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</si>
  <si>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</si>
  <si>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</si>
  <si>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</si>
  <si>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</si>
  <si>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</si>
  <si>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</si>
  <si>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Range2</t>
  </si>
  <si>
    <t>Range3</t>
  </si>
  <si>
    <t>Enter name of your Company</t>
  </si>
  <si>
    <t>Enter the first year of the Data</t>
  </si>
  <si>
    <t>Enter the last year of the Data</t>
  </si>
  <si>
    <t>Range4</t>
  </si>
  <si>
    <t>CONSUMER SPENDING BY INCOME QUINTILE</t>
  </si>
  <si>
    <t>Range5</t>
  </si>
  <si>
    <t>Lowest
20% Income</t>
  </si>
  <si>
    <t>Second 
20% Income</t>
  </si>
  <si>
    <t>Third
20% Income</t>
  </si>
  <si>
    <t>Fourth
20% Income</t>
  </si>
  <si>
    <t>Highest
20% Income</t>
  </si>
  <si>
    <t>Enter Description of Data</t>
  </si>
  <si>
    <r>
      <rPr>
        <b/>
        <i/>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</si>
  <si>
    <t>% Change</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</si>
  <si>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</si>
  <si>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</si>
  <si>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</si>
  <si>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t>Market Value of Home Owned by Income Quintile</t>
  </si>
  <si>
    <t>TEMPLATE FOR INDUSTRY ANALYSIS - MARKET VALUE OF HOME OWNED BY INCOME QUINTILE</t>
  </si>
</sst>
</file>

<file path=xl/styles.xml><?xml version="1.0" encoding="utf-8"?>
<styleSheet xmlns="http://schemas.openxmlformats.org/spreadsheetml/2006/main">
  <numFmts count="2">
    <numFmt numFmtId="164" formatCode="&quot;$&quot;#,##0"/>
    <numFmt numFmtId="165" formatCode="0.0%"/>
  </numFmts>
  <fonts count="17">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9"/>
      <color indexed="9"/>
      <name val="Times New Roman"/>
      <family val="1"/>
    </font>
    <font>
      <sz val="10"/>
      <name val="Arial"/>
      <family val="2"/>
    </font>
    <font>
      <b/>
      <i/>
      <sz val="10"/>
      <name val="Times New Roman"/>
      <family val="1"/>
    </font>
    <font>
      <u/>
      <sz val="10"/>
      <color indexed="39"/>
      <name val="Times New Roman"/>
      <family val="1"/>
    </font>
    <font>
      <b/>
      <sz val="10"/>
      <color theme="0"/>
      <name val="Times New Roman"/>
      <family val="1"/>
    </font>
    <font>
      <b/>
      <sz val="10"/>
      <color theme="1"/>
      <name val="Times New Roman"/>
      <family val="1"/>
    </font>
  </fonts>
  <fills count="13">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18"/>
        <bgColor indexed="64"/>
      </patternFill>
    </fill>
    <fill>
      <patternFill patternType="solid">
        <fgColor indexed="59"/>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69">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22"/>
      </left>
      <right/>
      <top/>
      <bottom/>
      <diagonal/>
    </border>
    <border>
      <left/>
      <right style="thin">
        <color indexed="22"/>
      </right>
      <top/>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right/>
      <top/>
      <bottom style="thin">
        <color indexed="22"/>
      </bottom>
      <diagonal/>
    </border>
    <border>
      <left/>
      <right style="thin">
        <color indexed="22"/>
      </right>
      <top/>
      <bottom style="thin">
        <color indexed="2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22"/>
      </bottom>
      <diagonal/>
    </border>
    <border>
      <left/>
      <right style="thin">
        <color auto="1"/>
      </right>
      <top/>
      <bottom style="thin">
        <color indexed="22"/>
      </bottom>
      <diagonal/>
    </border>
    <border>
      <left/>
      <right style="thin">
        <color auto="1"/>
      </right>
      <top style="thin">
        <color indexed="56"/>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7">
    <xf numFmtId="0" fontId="0" fillId="0" borderId="0"/>
    <xf numFmtId="0" fontId="6" fillId="0" borderId="0" applyNumberFormat="0" applyFill="0" applyBorder="0" applyAlignment="0" applyProtection="0">
      <alignment vertical="top"/>
      <protection locked="0"/>
    </xf>
    <xf numFmtId="0" fontId="12" fillId="0" borderId="0"/>
    <xf numFmtId="0" fontId="14" fillId="0" borderId="0" applyNumberFormat="0" applyBorder="0" applyAlignment="0" applyProtection="0">
      <alignment vertical="top"/>
      <protection locked="0"/>
    </xf>
    <xf numFmtId="9" fontId="12" fillId="0" borderId="0" applyFont="0" applyFill="0" applyBorder="0" applyAlignment="0" applyProtection="0"/>
    <xf numFmtId="0" fontId="12" fillId="0" borderId="0"/>
    <xf numFmtId="0" fontId="6" fillId="0" borderId="0" applyNumberFormat="0" applyFill="0" applyBorder="0" applyAlignment="0" applyProtection="0">
      <alignment vertical="top"/>
      <protection locked="0"/>
    </xf>
  </cellStyleXfs>
  <cellXfs count="129">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64" fontId="3" fillId="5" borderId="11" xfId="0" applyNumberFormat="1" applyFont="1" applyFill="1" applyBorder="1" applyAlignment="1" applyProtection="1">
      <alignment horizontal="center"/>
      <protection locked="0"/>
    </xf>
    <xf numFmtId="164" fontId="3" fillId="5" borderId="12" xfId="0" applyNumberFormat="1" applyFont="1" applyFill="1" applyBorder="1" applyAlignment="1" applyProtection="1">
      <alignment horizontal="center"/>
      <protection locked="0"/>
    </xf>
    <xf numFmtId="164" fontId="3" fillId="5" borderId="13" xfId="0" applyNumberFormat="1" applyFont="1" applyFill="1" applyBorder="1" applyAlignment="1" applyProtection="1">
      <alignment horizontal="center"/>
      <protection locked="0"/>
    </xf>
    <xf numFmtId="164" fontId="3" fillId="5" borderId="14"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8" xfId="0" applyFont="1" applyFill="1" applyBorder="1" applyAlignment="1"/>
    <xf numFmtId="0" fontId="5" fillId="6" borderId="9" xfId="0" applyFont="1" applyFill="1" applyBorder="1" applyAlignment="1"/>
    <xf numFmtId="0" fontId="2" fillId="2" borderId="9" xfId="0" applyFont="1" applyFill="1" applyBorder="1" applyAlignment="1" applyProtection="1">
      <alignment horizontal="center"/>
      <protection locked="0"/>
    </xf>
    <xf numFmtId="0" fontId="8" fillId="6" borderId="10" xfId="0" applyFont="1" applyFill="1" applyBorder="1" applyAlignment="1" applyProtection="1"/>
    <xf numFmtId="164" fontId="3" fillId="5" borderId="15" xfId="0" applyNumberFormat="1" applyFont="1" applyFill="1" applyBorder="1" applyAlignment="1" applyProtection="1">
      <alignment horizontal="center"/>
      <protection locked="0"/>
    </xf>
    <xf numFmtId="164" fontId="3" fillId="5" borderId="16" xfId="0" applyNumberFormat="1" applyFont="1" applyFill="1" applyBorder="1" applyAlignment="1" applyProtection="1">
      <alignment horizontal="center"/>
      <protection locked="0"/>
    </xf>
    <xf numFmtId="0" fontId="2" fillId="2" borderId="17" xfId="0" applyFont="1" applyFill="1" applyBorder="1" applyAlignment="1">
      <alignment horizontal="left" wrapText="1"/>
    </xf>
    <xf numFmtId="0" fontId="4" fillId="2" borderId="18" xfId="0" applyFont="1" applyFill="1" applyBorder="1" applyAlignment="1">
      <alignment horizontal="left"/>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3" fillId="0" borderId="0" xfId="0" applyFont="1" applyBorder="1" applyAlignment="1">
      <alignment horizontal="left" vertical="center"/>
    </xf>
    <xf numFmtId="0" fontId="4" fillId="5" borderId="22" xfId="0" applyFont="1" applyFill="1" applyBorder="1" applyAlignment="1" applyProtection="1">
      <alignment horizontal="left"/>
      <protection locked="0"/>
    </xf>
    <xf numFmtId="0" fontId="4" fillId="5" borderId="23" xfId="0" applyFont="1" applyFill="1" applyBorder="1" applyAlignment="1" applyProtection="1">
      <alignment horizontal="left"/>
      <protection locked="0"/>
    </xf>
    <xf numFmtId="0" fontId="4" fillId="5" borderId="24" xfId="0" applyFont="1" applyFill="1" applyBorder="1" applyAlignment="1" applyProtection="1">
      <alignment horizontal="left"/>
      <protection locked="0"/>
    </xf>
    <xf numFmtId="0" fontId="0" fillId="0" borderId="25" xfId="0" applyBorder="1"/>
    <xf numFmtId="0" fontId="0" fillId="0" borderId="26" xfId="0" applyBorder="1"/>
    <xf numFmtId="1" fontId="9" fillId="3" borderId="1" xfId="0" applyNumberFormat="1" applyFont="1" applyFill="1" applyBorder="1" applyAlignment="1">
      <alignment horizontal="center" wrapText="1"/>
    </xf>
    <xf numFmtId="0" fontId="9" fillId="3" borderId="1" xfId="0" applyFont="1" applyFill="1" applyBorder="1" applyAlignment="1">
      <alignment horizontal="center" wrapText="1"/>
    </xf>
    <xf numFmtId="164" fontId="10" fillId="0" borderId="27" xfId="0" applyNumberFormat="1" applyFont="1" applyFill="1" applyBorder="1" applyAlignment="1">
      <alignment horizontal="center"/>
    </xf>
    <xf numFmtId="164" fontId="10" fillId="7" borderId="27" xfId="0" applyNumberFormat="1" applyFont="1" applyFill="1" applyBorder="1" applyAlignment="1">
      <alignment horizontal="center"/>
    </xf>
    <xf numFmtId="164" fontId="11" fillId="8" borderId="27" xfId="0" applyNumberFormat="1" applyFont="1" applyFill="1" applyBorder="1" applyAlignment="1">
      <alignment horizontal="center"/>
    </xf>
    <xf numFmtId="0" fontId="3" fillId="0" borderId="0" xfId="5" applyFont="1" applyBorder="1" applyAlignment="1">
      <alignment horizontal="left" vertical="center" wrapText="1"/>
    </xf>
    <xf numFmtId="0" fontId="3" fillId="0" borderId="0" xfId="0" applyFont="1" applyBorder="1" applyAlignment="1">
      <alignment horizontal="left" vertical="center" wrapText="1"/>
    </xf>
    <xf numFmtId="0" fontId="4" fillId="0" borderId="24" xfId="0" applyFont="1" applyFill="1" applyBorder="1" applyAlignment="1" applyProtection="1">
      <alignment horizontal="left"/>
    </xf>
    <xf numFmtId="0" fontId="7" fillId="0" borderId="38" xfId="1" applyFont="1" applyBorder="1" applyAlignment="1" applyProtection="1"/>
    <xf numFmtId="0" fontId="7" fillId="0" borderId="39" xfId="1" applyFont="1" applyBorder="1" applyAlignment="1" applyProtection="1"/>
    <xf numFmtId="0" fontId="0" fillId="4" borderId="46" xfId="0" applyFill="1" applyBorder="1" applyProtection="1"/>
    <xf numFmtId="0" fontId="0" fillId="4" borderId="47" xfId="0" applyFill="1" applyBorder="1" applyProtection="1"/>
    <xf numFmtId="0" fontId="3" fillId="0" borderId="46" xfId="0" applyFont="1" applyBorder="1" applyAlignment="1">
      <alignment horizontal="left"/>
    </xf>
    <xf numFmtId="0" fontId="9" fillId="3" borderId="51" xfId="0" applyFont="1" applyFill="1" applyBorder="1" applyAlignment="1">
      <alignment horizontal="left" wrapText="1"/>
    </xf>
    <xf numFmtId="0" fontId="9" fillId="3" borderId="52" xfId="0" applyFont="1" applyFill="1" applyBorder="1" applyAlignment="1">
      <alignment horizontal="center" wrapText="1"/>
    </xf>
    <xf numFmtId="0" fontId="10" fillId="7" borderId="53" xfId="0" applyFont="1" applyFill="1" applyBorder="1" applyAlignment="1">
      <alignment horizontal="left"/>
    </xf>
    <xf numFmtId="164" fontId="10" fillId="7" borderId="54" xfId="0" applyNumberFormat="1" applyFont="1" applyFill="1" applyBorder="1" applyAlignment="1">
      <alignment horizontal="center"/>
    </xf>
    <xf numFmtId="0" fontId="10" fillId="0" borderId="53" xfId="0" applyFont="1" applyFill="1" applyBorder="1" applyAlignment="1">
      <alignment horizontal="left"/>
    </xf>
    <xf numFmtId="164" fontId="10" fillId="0" borderId="54" xfId="0" applyNumberFormat="1" applyFont="1" applyFill="1" applyBorder="1" applyAlignment="1">
      <alignment horizontal="center"/>
    </xf>
    <xf numFmtId="0" fontId="11" fillId="8" borderId="53" xfId="0" applyFont="1" applyFill="1" applyBorder="1" applyAlignment="1">
      <alignment horizontal="left"/>
    </xf>
    <xf numFmtId="164" fontId="11" fillId="8" borderId="54" xfId="0" applyNumberFormat="1" applyFont="1" applyFill="1" applyBorder="1" applyAlignment="1">
      <alignment horizontal="center"/>
    </xf>
    <xf numFmtId="0" fontId="9" fillId="0" borderId="53" xfId="0" applyFont="1" applyFill="1" applyBorder="1" applyAlignment="1">
      <alignment horizontal="left"/>
    </xf>
    <xf numFmtId="0" fontId="0" fillId="12" borderId="46" xfId="0" applyFill="1" applyBorder="1"/>
    <xf numFmtId="0" fontId="0" fillId="12" borderId="0" xfId="0" applyFill="1" applyBorder="1"/>
    <xf numFmtId="0" fontId="0" fillId="12" borderId="47" xfId="0" applyFill="1" applyBorder="1"/>
    <xf numFmtId="0" fontId="3" fillId="9" borderId="0" xfId="0" applyFont="1" applyFill="1"/>
    <xf numFmtId="0" fontId="3" fillId="9" borderId="0" xfId="0" applyFont="1" applyFill="1" applyAlignment="1">
      <alignment horizontal="left"/>
    </xf>
    <xf numFmtId="0" fontId="16" fillId="10" borderId="58" xfId="0" applyFont="1" applyFill="1" applyBorder="1"/>
    <xf numFmtId="0" fontId="16" fillId="10" borderId="60" xfId="0" applyFont="1" applyFill="1" applyBorder="1"/>
    <xf numFmtId="0" fontId="16" fillId="10" borderId="58" xfId="0" applyFont="1" applyFill="1" applyBorder="1" applyAlignment="1">
      <alignment vertical="center"/>
    </xf>
    <xf numFmtId="1" fontId="9" fillId="0" borderId="28" xfId="0" applyNumberFormat="1" applyFont="1" applyFill="1" applyBorder="1" applyAlignment="1" applyProtection="1">
      <alignment horizontal="center" wrapText="1"/>
    </xf>
    <xf numFmtId="1" fontId="9" fillId="0" borderId="29" xfId="0" applyNumberFormat="1" applyFont="1" applyFill="1" applyBorder="1" applyAlignment="1" applyProtection="1">
      <alignment horizontal="center" wrapText="1"/>
    </xf>
    <xf numFmtId="165" fontId="3" fillId="0" borderId="13" xfId="0" applyNumberFormat="1" applyFont="1" applyFill="1" applyBorder="1" applyAlignment="1" applyProtection="1">
      <alignment horizontal="center"/>
    </xf>
    <xf numFmtId="165" fontId="9" fillId="0" borderId="27" xfId="0" applyNumberFormat="1" applyFont="1" applyFill="1" applyBorder="1" applyAlignment="1">
      <alignment horizontal="center"/>
    </xf>
    <xf numFmtId="165" fontId="9" fillId="0" borderId="54" xfId="0" applyNumberFormat="1"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30" xfId="0" applyFont="1" applyFill="1" applyBorder="1" applyAlignment="1" applyProtection="1">
      <alignment horizontal="center"/>
      <protection locked="0"/>
    </xf>
    <xf numFmtId="0" fontId="4" fillId="5" borderId="31" xfId="0" applyFont="1" applyFill="1" applyBorder="1" applyAlignment="1" applyProtection="1">
      <alignment horizontal="center"/>
      <protection locked="0"/>
    </xf>
    <xf numFmtId="0" fontId="4" fillId="5" borderId="32" xfId="0" applyFont="1" applyFill="1" applyBorder="1" applyAlignment="1" applyProtection="1">
      <alignment horizontal="center"/>
      <protection locked="0"/>
    </xf>
    <xf numFmtId="0" fontId="16" fillId="10" borderId="58" xfId="0" applyFont="1" applyFill="1" applyBorder="1" applyAlignment="1">
      <alignment horizontal="center"/>
    </xf>
    <xf numFmtId="0" fontId="16" fillId="10" borderId="59" xfId="0" applyFont="1" applyFill="1" applyBorder="1" applyAlignment="1">
      <alignment horizontal="center"/>
    </xf>
    <xf numFmtId="0" fontId="16" fillId="10" borderId="60" xfId="0" applyFont="1" applyFill="1" applyBorder="1" applyAlignment="1">
      <alignment horizontal="center"/>
    </xf>
    <xf numFmtId="0" fontId="2" fillId="2" borderId="33"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3" fillId="0" borderId="40" xfId="5" applyFont="1" applyBorder="1" applyAlignment="1">
      <alignment horizontal="left" vertical="center" wrapText="1"/>
    </xf>
    <xf numFmtId="0" fontId="3" fillId="0" borderId="41" xfId="5" applyFont="1" applyBorder="1" applyAlignment="1">
      <alignment horizontal="left" vertical="center" wrapText="1"/>
    </xf>
    <xf numFmtId="0" fontId="3" fillId="0" borderId="42" xfId="5" applyFont="1" applyBorder="1" applyAlignment="1">
      <alignment horizontal="left" vertical="center" wrapText="1"/>
    </xf>
    <xf numFmtId="0" fontId="2" fillId="2" borderId="0" xfId="0" applyFont="1" applyFill="1" applyAlignment="1">
      <alignment horizontal="center"/>
    </xf>
    <xf numFmtId="0" fontId="4" fillId="5" borderId="30" xfId="0" applyFont="1" applyFill="1" applyBorder="1" applyAlignment="1" applyProtection="1">
      <alignment horizontal="center" wrapText="1"/>
      <protection locked="0"/>
    </xf>
    <xf numFmtId="0" fontId="4" fillId="5" borderId="31" xfId="0" applyFont="1" applyFill="1" applyBorder="1" applyAlignment="1" applyProtection="1">
      <alignment horizontal="center" wrapText="1"/>
      <protection locked="0"/>
    </xf>
    <xf numFmtId="0" fontId="4" fillId="5" borderId="32" xfId="0" applyFont="1" applyFill="1" applyBorder="1" applyAlignment="1" applyProtection="1">
      <alignment horizontal="center" wrapText="1"/>
      <protection locked="0"/>
    </xf>
    <xf numFmtId="0" fontId="3" fillId="0" borderId="61" xfId="0" applyFont="1" applyBorder="1" applyAlignment="1">
      <alignment horizontal="justify" vertical="top" wrapText="1"/>
    </xf>
    <xf numFmtId="0" fontId="3" fillId="0" borderId="62" xfId="0" applyFont="1" applyBorder="1" applyAlignment="1">
      <alignment horizontal="justify" vertical="top" wrapText="1"/>
    </xf>
    <xf numFmtId="0" fontId="3" fillId="0" borderId="63" xfId="0" applyFont="1" applyBorder="1" applyAlignment="1">
      <alignment horizontal="justify" vertical="top" wrapText="1"/>
    </xf>
    <xf numFmtId="0" fontId="3" fillId="0" borderId="64" xfId="0" applyFont="1" applyBorder="1" applyAlignment="1">
      <alignment horizontal="justify" vertical="top" wrapText="1"/>
    </xf>
    <xf numFmtId="0" fontId="3" fillId="0" borderId="0" xfId="0" applyFont="1" applyBorder="1" applyAlignment="1">
      <alignment horizontal="justify" vertical="top" wrapText="1"/>
    </xf>
    <xf numFmtId="0" fontId="3" fillId="0" borderId="65" xfId="0" applyFont="1" applyBorder="1" applyAlignment="1">
      <alignment horizontal="justify" vertical="top" wrapText="1"/>
    </xf>
    <xf numFmtId="0" fontId="3" fillId="0" borderId="66" xfId="0" applyFont="1" applyBorder="1" applyAlignment="1">
      <alignment horizontal="justify" vertical="top" wrapText="1"/>
    </xf>
    <xf numFmtId="0" fontId="3" fillId="0" borderId="67" xfId="0" applyFont="1" applyBorder="1" applyAlignment="1">
      <alignment horizontal="justify" vertical="top" wrapText="1"/>
    </xf>
    <xf numFmtId="0" fontId="3" fillId="0" borderId="68" xfId="0" applyFont="1" applyBorder="1" applyAlignment="1">
      <alignment horizontal="justify" vertical="top" wrapText="1"/>
    </xf>
    <xf numFmtId="0" fontId="7" fillId="12" borderId="55" xfId="1" applyFont="1" applyFill="1" applyBorder="1" applyAlignment="1" applyProtection="1">
      <alignment horizontal="center"/>
    </xf>
    <xf numFmtId="0" fontId="7" fillId="12" borderId="56" xfId="1" applyFont="1" applyFill="1" applyBorder="1" applyAlignment="1" applyProtection="1">
      <alignment horizontal="center"/>
    </xf>
    <xf numFmtId="0" fontId="7" fillId="12" borderId="57" xfId="1" applyFont="1" applyFill="1" applyBorder="1" applyAlignment="1" applyProtection="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1" fontId="9" fillId="3" borderId="36" xfId="0" applyNumberFormat="1" applyFont="1" applyFill="1" applyBorder="1" applyAlignment="1">
      <alignment horizontal="center" wrapText="1"/>
    </xf>
    <xf numFmtId="1" fontId="9" fillId="3" borderId="37" xfId="0" applyNumberFormat="1" applyFont="1" applyFill="1" applyBorder="1" applyAlignment="1">
      <alignment horizontal="center" wrapText="1"/>
    </xf>
    <xf numFmtId="1" fontId="9" fillId="3" borderId="50" xfId="0" applyNumberFormat="1" applyFont="1" applyFill="1" applyBorder="1" applyAlignment="1">
      <alignment horizontal="center" wrapText="1"/>
    </xf>
    <xf numFmtId="0" fontId="15" fillId="9" borderId="43" xfId="0" applyFont="1" applyFill="1" applyBorder="1" applyAlignment="1">
      <alignment horizontal="center"/>
    </xf>
    <xf numFmtId="0" fontId="15" fillId="9" borderId="44" xfId="0" applyFont="1" applyFill="1" applyBorder="1" applyAlignment="1">
      <alignment horizontal="center"/>
    </xf>
    <xf numFmtId="0" fontId="15" fillId="9" borderId="45" xfId="0" applyFont="1" applyFill="1" applyBorder="1" applyAlignment="1">
      <alignment horizontal="center"/>
    </xf>
    <xf numFmtId="0" fontId="16" fillId="10" borderId="46" xfId="0" quotePrefix="1" applyFont="1" applyFill="1" applyBorder="1" applyAlignment="1">
      <alignment horizontal="center"/>
    </xf>
    <xf numFmtId="0" fontId="16" fillId="10" borderId="0" xfId="0" quotePrefix="1" applyFont="1" applyFill="1" applyBorder="1" applyAlignment="1">
      <alignment horizontal="center"/>
    </xf>
    <xf numFmtId="0" fontId="16" fillId="10" borderId="47" xfId="0" quotePrefix="1" applyFont="1" applyFill="1" applyBorder="1" applyAlignment="1">
      <alignment horizontal="center"/>
    </xf>
    <xf numFmtId="0" fontId="16" fillId="11" borderId="48" xfId="0" applyFont="1" applyFill="1" applyBorder="1" applyAlignment="1">
      <alignment horizontal="center"/>
    </xf>
    <xf numFmtId="0" fontId="16" fillId="11" borderId="38" xfId="0" applyFont="1" applyFill="1" applyBorder="1" applyAlignment="1">
      <alignment horizontal="center"/>
    </xf>
    <xf numFmtId="0" fontId="16" fillId="11" borderId="49" xfId="0" applyFont="1" applyFill="1" applyBorder="1" applyAlignment="1">
      <alignment horizontal="center"/>
    </xf>
  </cellXfs>
  <cellStyles count="7">
    <cellStyle name="Hyperlink" xfId="1" builtinId="8"/>
    <cellStyle name="Hyperlink 2" xfId="6"/>
    <cellStyle name="Hyperlink 3" xfId="3"/>
    <cellStyle name="Normal" xfId="0" builtinId="0"/>
    <cellStyle name="Normal 2" xfId="5"/>
    <cellStyle name="Normal 3" xfId="2"/>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8262806236080179"/>
          <c:y val="5.6000109375213616E-2"/>
          <c:w val="0.76837416481069043"/>
          <c:h val="0.80400157031556763"/>
        </c:manualLayout>
      </c:layout>
      <c:barChart>
        <c:barDir val="bar"/>
        <c:grouping val="clustered"/>
        <c:ser>
          <c:idx val="0"/>
          <c:order val="0"/>
          <c:tx>
            <c:strRef>
              <c:f>Input!$E$30</c:f>
              <c:strCache>
                <c:ptCount val="1"/>
                <c:pt idx="0">
                  <c:v>2000</c:v>
                </c:pt>
              </c:strCache>
            </c:strRef>
          </c:tx>
          <c:spPr>
            <a:solidFill>
              <a:srgbClr val="C0C0C0"/>
            </a:solidFill>
            <a:ln w="12700">
              <a:solidFill>
                <a:srgbClr val="C0C0C0"/>
              </a:solidFill>
              <a:prstDash val="solid"/>
            </a:ln>
          </c:spPr>
          <c:cat>
            <c:strRef>
              <c:f>Input!$F$29:$J$29</c:f>
              <c:strCache>
                <c:ptCount val="5"/>
                <c:pt idx="0">
                  <c:v>Lowest
20% Income</c:v>
                </c:pt>
                <c:pt idx="1">
                  <c:v>Second 
20% Income</c:v>
                </c:pt>
                <c:pt idx="2">
                  <c:v>Third
20% Income</c:v>
                </c:pt>
                <c:pt idx="3">
                  <c:v>Fourth
20% Income</c:v>
                </c:pt>
                <c:pt idx="4">
                  <c:v>Highest
20% Income</c:v>
                </c:pt>
              </c:strCache>
            </c:strRef>
          </c:cat>
          <c:val>
            <c:numRef>
              <c:f>Input!$F$30:$J$30</c:f>
              <c:numCache>
                <c:formatCode>"$"#,##0</c:formatCode>
                <c:ptCount val="5"/>
                <c:pt idx="0">
                  <c:v>43225</c:v>
                </c:pt>
                <c:pt idx="1">
                  <c:v>59296</c:v>
                </c:pt>
                <c:pt idx="2">
                  <c:v>66851</c:v>
                </c:pt>
                <c:pt idx="3">
                  <c:v>93498</c:v>
                </c:pt>
                <c:pt idx="4">
                  <c:v>181842</c:v>
                </c:pt>
              </c:numCache>
            </c:numRef>
          </c:val>
        </c:ser>
        <c:ser>
          <c:idx val="1"/>
          <c:order val="1"/>
          <c:tx>
            <c:strRef>
              <c:f>Input!$E$39</c:f>
              <c:strCache>
                <c:ptCount val="1"/>
                <c:pt idx="0">
                  <c:v>2010</c:v>
                </c:pt>
              </c:strCache>
            </c:strRef>
          </c:tx>
          <c:spPr>
            <a:solidFill>
              <a:srgbClr val="808080"/>
            </a:solidFill>
            <a:ln w="3175">
              <a:solidFill>
                <a:srgbClr val="C0C0C0"/>
              </a:solidFill>
              <a:prstDash val="solid"/>
            </a:ln>
          </c:spPr>
          <c:cat>
            <c:strRef>
              <c:f>Input!$F$29:$J$29</c:f>
              <c:strCache>
                <c:ptCount val="5"/>
                <c:pt idx="0">
                  <c:v>Lowest
20% Income</c:v>
                </c:pt>
                <c:pt idx="1">
                  <c:v>Second 
20% Income</c:v>
                </c:pt>
                <c:pt idx="2">
                  <c:v>Third
20% Income</c:v>
                </c:pt>
                <c:pt idx="3">
                  <c:v>Fourth
20% Income</c:v>
                </c:pt>
                <c:pt idx="4">
                  <c:v>Highest
20% Income</c:v>
                </c:pt>
              </c:strCache>
            </c:strRef>
          </c:cat>
          <c:val>
            <c:numRef>
              <c:f>Input!$F$39:$J$39</c:f>
              <c:numCache>
                <c:formatCode>"$"#,##0</c:formatCode>
                <c:ptCount val="5"/>
                <c:pt idx="0">
                  <c:v>57423</c:v>
                </c:pt>
                <c:pt idx="1">
                  <c:v>92064</c:v>
                </c:pt>
                <c:pt idx="2">
                  <c:v>123211</c:v>
                </c:pt>
                <c:pt idx="3">
                  <c:v>173902</c:v>
                </c:pt>
                <c:pt idx="4">
                  <c:v>328790</c:v>
                </c:pt>
              </c:numCache>
            </c:numRef>
          </c:val>
        </c:ser>
        <c:gapWidth val="100"/>
        <c:axId val="174723456"/>
        <c:axId val="174904064"/>
      </c:barChart>
      <c:catAx>
        <c:axId val="174723456"/>
        <c:scaling>
          <c:orientation val="maxMin"/>
        </c:scaling>
        <c:axPos val="l"/>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74904064"/>
        <c:crosses val="autoZero"/>
        <c:auto val="1"/>
        <c:lblAlgn val="ctr"/>
        <c:lblOffset val="100"/>
        <c:tickLblSkip val="1"/>
        <c:tickMarkSkip val="1"/>
      </c:catAx>
      <c:valAx>
        <c:axId val="174904064"/>
        <c:scaling>
          <c:orientation val="minMax"/>
        </c:scaling>
        <c:axPos val="b"/>
        <c:majorGridlines>
          <c:spPr>
            <a:ln w="3175">
              <a:solidFill>
                <a:srgbClr val="C0C0C0"/>
              </a:solidFill>
              <a:prstDash val="solid"/>
            </a:ln>
          </c:spPr>
        </c:majorGridlines>
        <c:numFmt formatCode="\$#,##0" sourceLinked="0"/>
        <c:tickLblPos val="nextTo"/>
        <c:spPr>
          <a:ln w="3175">
            <a:solidFill>
              <a:srgbClr val="00000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n-US"/>
          </a:p>
        </c:txPr>
        <c:crossAx val="174723456"/>
        <c:crosses val="max"/>
        <c:crossBetween val="between"/>
      </c:valAx>
      <c:spPr>
        <a:noFill/>
        <a:ln w="12700">
          <a:solidFill>
            <a:srgbClr val="808080"/>
          </a:solidFill>
          <a:prstDash val="solid"/>
        </a:ln>
      </c:spPr>
    </c:plotArea>
    <c:plotVisOnly val="1"/>
    <c:dispBlanksAs val="gap"/>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89" r="0.75000000000000089"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9</xdr:col>
      <xdr:colOff>504825</xdr:colOff>
      <xdr:row>22</xdr:row>
      <xdr:rowOff>85725</xdr:rowOff>
    </xdr:to>
    <xdr:sp macro="" textlink="">
      <xdr:nvSpPr>
        <xdr:cNvPr id="1139" name="Line 11"/>
        <xdr:cNvSpPr>
          <a:spLocks noChangeShapeType="1"/>
        </xdr:cNvSpPr>
      </xdr:nvSpPr>
      <xdr:spPr bwMode="auto">
        <a:xfrm>
          <a:off x="3486150" y="2914650"/>
          <a:ext cx="4048125"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41" name="AutoShape 62"/>
        <xdr:cNvSpPr>
          <a:spLocks/>
        </xdr:cNvSpPr>
      </xdr:nvSpPr>
      <xdr:spPr bwMode="auto">
        <a:xfrm>
          <a:off x="336232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228600</xdr:colOff>
      <xdr:row>27</xdr:row>
      <xdr:rowOff>28575</xdr:rowOff>
    </xdr:from>
    <xdr:to>
      <xdr:col>3</xdr:col>
      <xdr:colOff>76200</xdr:colOff>
      <xdr:row>39</xdr:row>
      <xdr:rowOff>76200</xdr:rowOff>
    </xdr:to>
    <xdr:sp macro="" textlink="">
      <xdr:nvSpPr>
        <xdr:cNvPr id="1142" name="AutoShape 63"/>
        <xdr:cNvSpPr>
          <a:spLocks/>
        </xdr:cNvSpPr>
      </xdr:nvSpPr>
      <xdr:spPr bwMode="auto">
        <a:xfrm>
          <a:off x="3267075" y="3819525"/>
          <a:ext cx="114300" cy="2143125"/>
        </a:xfrm>
        <a:prstGeom prst="leftBrace">
          <a:avLst>
            <a:gd name="adj1" fmla="val 156250"/>
            <a:gd name="adj2" fmla="val 50000"/>
          </a:avLst>
        </a:prstGeom>
        <a:noFill/>
        <a:ln w="9525">
          <a:solidFill>
            <a:srgbClr val="000000"/>
          </a:solidFill>
          <a:round/>
          <a:headEnd/>
          <a:tailEnd/>
        </a:ln>
      </xdr:spPr>
    </xdr:sp>
    <xdr:clientData/>
  </xdr:twoCellAnchor>
  <xdr:twoCellAnchor>
    <xdr:from>
      <xdr:col>6</xdr:col>
      <xdr:colOff>38100</xdr:colOff>
      <xdr:row>44</xdr:row>
      <xdr:rowOff>19050</xdr:rowOff>
    </xdr:from>
    <xdr:to>
      <xdr:col>7</xdr:col>
      <xdr:colOff>466725</xdr:colOff>
      <xdr:row>46</xdr:row>
      <xdr:rowOff>114300</xdr:rowOff>
    </xdr:to>
    <xdr:grpSp>
      <xdr:nvGrpSpPr>
        <xdr:cNvPr id="1144" name="Group 82">
          <a:hlinkClick xmlns:r="http://schemas.openxmlformats.org/officeDocument/2006/relationships" r:id="rId1"/>
        </xdr:cNvPr>
        <xdr:cNvGrpSpPr>
          <a:grpSpLocks/>
        </xdr:cNvGrpSpPr>
      </xdr:nvGrpSpPr>
      <xdr:grpSpPr bwMode="auto">
        <a:xfrm>
          <a:off x="5286375" y="6934200"/>
          <a:ext cx="1143000" cy="419100"/>
          <a:chOff x="61" y="729"/>
          <a:chExt cx="120" cy="50"/>
        </a:xfrm>
        <a:effectLst>
          <a:outerShdw blurRad="50800" dist="38100" dir="2700000" algn="tl" rotWithShape="0">
            <a:prstClr val="black">
              <a:alpha val="40000"/>
            </a:prstClr>
          </a:outerShdw>
        </a:effectLst>
      </xdr:grpSpPr>
      <xdr:sp macro="" textlink="">
        <xdr:nvSpPr>
          <xdr:cNvPr id="1107" name="AutoShape 83">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46" name="Oval 84"/>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47" name="AutoShape 85"/>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78491"/>
          <a:chExt cx="1095375" cy="46112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4"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sp macro="" textlink="">
        <xdr:nvSpPr>
          <xdr:cNvPr id="2095"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43</xdr:row>
      <xdr:rowOff>0</xdr:rowOff>
    </xdr:from>
    <xdr:to>
      <xdr:col>0</xdr:col>
      <xdr:colOff>1323975</xdr:colOff>
      <xdr:row>45</xdr:row>
      <xdr:rowOff>152400</xdr:rowOff>
    </xdr:to>
    <xdr:grpSp>
      <xdr:nvGrpSpPr>
        <xdr:cNvPr id="11" name="Group 10"/>
        <xdr:cNvGrpSpPr/>
      </xdr:nvGrpSpPr>
      <xdr:grpSpPr>
        <a:xfrm>
          <a:off x="228600" y="7239000"/>
          <a:ext cx="1095375" cy="485775"/>
          <a:chOff x="228600" y="7281582"/>
          <a:chExt cx="1095375" cy="461122"/>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7281582"/>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1" name="Oval 19">
            <a:hlinkClick xmlns:r="http://schemas.openxmlformats.org/officeDocument/2006/relationships" r:id="rId5"/>
          </xdr:cNvPr>
          <xdr:cNvSpPr>
            <a:spLocks noChangeArrowheads="1"/>
          </xdr:cNvSpPr>
        </xdr:nvSpPr>
        <xdr:spPr bwMode="auto">
          <a:xfrm>
            <a:off x="292497" y="7327694"/>
            <a:ext cx="392509" cy="378120"/>
          </a:xfrm>
          <a:prstGeom prst="ellipse">
            <a:avLst/>
          </a:prstGeom>
          <a:solidFill>
            <a:srgbClr val="FF9900"/>
          </a:solidFill>
          <a:ln w="9525">
            <a:solidFill>
              <a:srgbClr val="969696"/>
            </a:solidFill>
            <a:round/>
            <a:headEnd/>
            <a:tailEnd/>
          </a:ln>
        </xdr:spPr>
      </xdr:sp>
      <xdr:sp macro="" textlink="">
        <xdr:nvSpPr>
          <xdr:cNvPr id="2092" name="AutoShape 20">
            <a:hlinkClick xmlns:r="http://schemas.openxmlformats.org/officeDocument/2006/relationships" r:id="rId6"/>
          </xdr:cNvPr>
          <xdr:cNvSpPr>
            <a:spLocks noChangeArrowheads="1"/>
          </xdr:cNvSpPr>
        </xdr:nvSpPr>
        <xdr:spPr bwMode="auto">
          <a:xfrm flipH="1">
            <a:off x="347266" y="7447586"/>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9526</xdr:colOff>
      <xdr:row>28</xdr:row>
      <xdr:rowOff>104775</xdr:rowOff>
    </xdr:from>
    <xdr:to>
      <xdr:col>9</xdr:col>
      <xdr:colOff>647701</xdr:colOff>
      <xdr:row>43</xdr:row>
      <xdr:rowOff>57150</xdr:rowOff>
    </xdr:to>
    <xdr:graphicFrame macro="">
      <xdr:nvGraphicFramePr>
        <xdr:cNvPr id="12"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G951"/>
  <sheetViews>
    <sheetView showGridLines="0" showRowColHeaders="0" tabSelected="1" workbookViewId="0">
      <selection activeCell="M11" sqref="M11"/>
    </sheetView>
  </sheetViews>
  <sheetFormatPr defaultRowHeight="12.75"/>
  <cols>
    <col min="1" max="1" width="20.7109375" customWidth="1"/>
    <col min="2" max="2" width="30.28515625" customWidth="1"/>
    <col min="3" max="3" width="4" customWidth="1"/>
    <col min="4" max="4" width="2.28515625" customWidth="1"/>
    <col min="5" max="5" width="10.7109375" style="5" customWidth="1"/>
    <col min="6" max="10" width="10.7109375" customWidth="1"/>
    <col min="11" max="11" width="2.28515625" customWidth="1"/>
    <col min="12" max="12" width="14.140625" customWidth="1"/>
    <col min="13" max="13" width="5.5703125" customWidth="1"/>
    <col min="14" max="14" width="14" customWidth="1"/>
    <col min="15" max="15" width="16.85546875" customWidth="1"/>
    <col min="16" max="18" width="15.7109375" customWidth="1"/>
  </cols>
  <sheetData>
    <row r="2" spans="1:14">
      <c r="B2" s="92" t="s">
        <v>29</v>
      </c>
      <c r="C2" s="92"/>
      <c r="D2" s="92"/>
      <c r="E2" s="92"/>
      <c r="F2" s="92"/>
      <c r="G2" s="92"/>
      <c r="H2" s="92"/>
      <c r="I2" s="92"/>
      <c r="J2" s="92"/>
      <c r="K2" s="92"/>
      <c r="L2" s="92"/>
      <c r="M2" s="92"/>
      <c r="N2" s="92"/>
    </row>
    <row r="3" spans="1:14" ht="12.75" customHeight="1">
      <c r="A3" s="18"/>
    </row>
    <row r="4" spans="1:14">
      <c r="B4" s="83" t="s">
        <v>1</v>
      </c>
      <c r="C4" s="84"/>
      <c r="D4" s="84"/>
      <c r="E4" s="84"/>
      <c r="F4" s="84"/>
      <c r="G4" s="84"/>
      <c r="H4" s="84"/>
      <c r="I4" s="84"/>
      <c r="J4" s="84"/>
      <c r="K4" s="84"/>
      <c r="L4" s="84"/>
      <c r="M4" s="84"/>
      <c r="N4" s="85"/>
    </row>
    <row r="5" spans="1:14" ht="5.0999999999999996" customHeight="1"/>
    <row r="6" spans="1:14" ht="11.45" customHeight="1">
      <c r="B6" s="96" t="s">
        <v>6</v>
      </c>
      <c r="C6" s="97"/>
      <c r="D6" s="97"/>
      <c r="E6" s="97"/>
      <c r="F6" s="97"/>
      <c r="G6" s="97"/>
      <c r="H6" s="97"/>
      <c r="I6" s="97"/>
      <c r="J6" s="97"/>
      <c r="K6" s="97"/>
      <c r="L6" s="97"/>
      <c r="M6" s="97"/>
      <c r="N6" s="98"/>
    </row>
    <row r="7" spans="1:14" ht="11.45" customHeight="1">
      <c r="B7" s="99"/>
      <c r="C7" s="100"/>
      <c r="D7" s="100"/>
      <c r="E7" s="100"/>
      <c r="F7" s="100"/>
      <c r="G7" s="100"/>
      <c r="H7" s="100"/>
      <c r="I7" s="100"/>
      <c r="J7" s="100"/>
      <c r="K7" s="100"/>
      <c r="L7" s="100"/>
      <c r="M7" s="100"/>
      <c r="N7" s="101"/>
    </row>
    <row r="8" spans="1:14" ht="11.45" customHeight="1">
      <c r="B8" s="99"/>
      <c r="C8" s="100"/>
      <c r="D8" s="100"/>
      <c r="E8" s="100"/>
      <c r="F8" s="100"/>
      <c r="G8" s="100"/>
      <c r="H8" s="100"/>
      <c r="I8" s="100"/>
      <c r="J8" s="100"/>
      <c r="K8" s="100"/>
      <c r="L8" s="100"/>
      <c r="M8" s="100"/>
      <c r="N8" s="101"/>
    </row>
    <row r="9" spans="1:14" ht="11.45" customHeight="1">
      <c r="B9" s="99"/>
      <c r="C9" s="100"/>
      <c r="D9" s="100"/>
      <c r="E9" s="100"/>
      <c r="F9" s="100"/>
      <c r="G9" s="100"/>
      <c r="H9" s="100"/>
      <c r="I9" s="100"/>
      <c r="J9" s="100"/>
      <c r="K9" s="100"/>
      <c r="L9" s="100"/>
      <c r="M9" s="100"/>
      <c r="N9" s="101"/>
    </row>
    <row r="10" spans="1:14" ht="11.45" customHeight="1">
      <c r="B10" s="102"/>
      <c r="C10" s="103"/>
      <c r="D10" s="103"/>
      <c r="E10" s="103"/>
      <c r="F10" s="103"/>
      <c r="G10" s="103"/>
      <c r="H10" s="103"/>
      <c r="I10" s="103"/>
      <c r="J10" s="103"/>
      <c r="K10" s="103"/>
      <c r="L10" s="103"/>
      <c r="M10" s="103"/>
      <c r="N10" s="104"/>
    </row>
    <row r="11" spans="1:14" ht="12.75" customHeight="1">
      <c r="B11" s="26" t="s">
        <v>7</v>
      </c>
      <c r="C11" s="27"/>
      <c r="D11" s="27"/>
      <c r="E11" s="27"/>
      <c r="F11" s="27"/>
      <c r="G11" s="27"/>
      <c r="H11" s="27"/>
      <c r="I11" s="27"/>
      <c r="J11" s="27"/>
      <c r="K11" s="27"/>
      <c r="L11" s="27"/>
      <c r="M11" s="28"/>
      <c r="N11" s="29"/>
    </row>
    <row r="13" spans="1:14">
      <c r="B13" s="83" t="s">
        <v>2</v>
      </c>
      <c r="C13" s="84"/>
      <c r="D13" s="84"/>
      <c r="E13" s="84"/>
      <c r="F13" s="84"/>
      <c r="G13" s="84"/>
      <c r="H13" s="84"/>
      <c r="I13" s="84"/>
      <c r="J13" s="84"/>
      <c r="K13" s="84"/>
      <c r="L13" s="84"/>
      <c r="M13" s="84"/>
      <c r="N13" s="85"/>
    </row>
    <row r="14" spans="1:14" ht="5.0999999999999996" customHeight="1"/>
    <row r="15" spans="1:14" ht="12.75" customHeight="1">
      <c r="B15" s="96" t="s">
        <v>25</v>
      </c>
      <c r="C15" s="97"/>
      <c r="D15" s="97"/>
      <c r="E15" s="97"/>
      <c r="F15" s="97"/>
      <c r="G15" s="97"/>
      <c r="H15" s="97"/>
      <c r="I15" s="97"/>
      <c r="J15" s="97"/>
      <c r="K15" s="97"/>
      <c r="L15" s="97"/>
      <c r="M15" s="97"/>
      <c r="N15" s="98"/>
    </row>
    <row r="16" spans="1:14">
      <c r="B16" s="99"/>
      <c r="C16" s="100"/>
      <c r="D16" s="100"/>
      <c r="E16" s="100"/>
      <c r="F16" s="100"/>
      <c r="G16" s="100"/>
      <c r="H16" s="100"/>
      <c r="I16" s="100"/>
      <c r="J16" s="100"/>
      <c r="K16" s="100"/>
      <c r="L16" s="100"/>
      <c r="M16" s="100"/>
      <c r="N16" s="101"/>
    </row>
    <row r="17" spans="2:14">
      <c r="B17" s="99"/>
      <c r="C17" s="100"/>
      <c r="D17" s="100"/>
      <c r="E17" s="100"/>
      <c r="F17" s="100"/>
      <c r="G17" s="100"/>
      <c r="H17" s="100"/>
      <c r="I17" s="100"/>
      <c r="J17" s="100"/>
      <c r="K17" s="100"/>
      <c r="L17" s="100"/>
      <c r="M17" s="100"/>
      <c r="N17" s="101"/>
    </row>
    <row r="18" spans="2:14">
      <c r="B18" s="102"/>
      <c r="C18" s="103"/>
      <c r="D18" s="103"/>
      <c r="E18" s="103"/>
      <c r="F18" s="103"/>
      <c r="G18" s="103"/>
      <c r="H18" s="103"/>
      <c r="I18" s="103"/>
      <c r="J18" s="103"/>
      <c r="K18" s="103"/>
      <c r="L18" s="103"/>
      <c r="M18" s="103"/>
      <c r="N18" s="104"/>
    </row>
    <row r="19" spans="2:14" ht="12.75" customHeight="1"/>
    <row r="20" spans="2:14">
      <c r="B20" s="83" t="s">
        <v>3</v>
      </c>
      <c r="C20" s="84"/>
      <c r="D20" s="84"/>
      <c r="E20" s="84"/>
      <c r="F20" s="84"/>
      <c r="G20" s="84"/>
      <c r="H20" s="84"/>
      <c r="I20" s="84"/>
      <c r="J20" s="84"/>
      <c r="K20" s="84"/>
      <c r="L20" s="84"/>
      <c r="M20" s="84"/>
      <c r="N20" s="85"/>
    </row>
    <row r="21" spans="2:14" ht="5.0999999999999996" customHeight="1"/>
    <row r="22" spans="2:14" ht="12.75" customHeight="1">
      <c r="B22" s="70" t="s">
        <v>11</v>
      </c>
      <c r="C22" s="71"/>
      <c r="D22" s="1"/>
      <c r="K22" s="80" t="s">
        <v>27</v>
      </c>
      <c r="L22" s="81"/>
      <c r="M22" s="81"/>
      <c r="N22" s="82"/>
    </row>
    <row r="23" spans="2:14" ht="12.75" customHeight="1">
      <c r="B23" s="70" t="s">
        <v>12</v>
      </c>
      <c r="C23" s="71"/>
      <c r="D23" s="1"/>
      <c r="K23" s="80">
        <v>2000</v>
      </c>
      <c r="L23" s="81"/>
      <c r="M23" s="81"/>
      <c r="N23" s="82"/>
    </row>
    <row r="24" spans="2:14" ht="12.75" customHeight="1">
      <c r="B24" s="70" t="s">
        <v>13</v>
      </c>
      <c r="C24" s="71"/>
      <c r="D24" s="1"/>
      <c r="K24" s="80">
        <v>2010</v>
      </c>
      <c r="L24" s="81"/>
      <c r="M24" s="81"/>
      <c r="N24" s="82"/>
    </row>
    <row r="25" spans="2:14" ht="24.95" customHeight="1">
      <c r="B25" s="72" t="s">
        <v>22</v>
      </c>
      <c r="C25" s="71"/>
      <c r="D25" s="1"/>
      <c r="K25" s="93" t="s">
        <v>28</v>
      </c>
      <c r="L25" s="94"/>
      <c r="M25" s="94"/>
      <c r="N25" s="95"/>
    </row>
    <row r="26" spans="2:14">
      <c r="B26" s="1"/>
      <c r="C26" s="1"/>
      <c r="D26" s="1"/>
      <c r="F26" s="1"/>
      <c r="G26" s="1"/>
      <c r="H26" s="1"/>
      <c r="I26" s="1"/>
      <c r="J26" s="1"/>
      <c r="K26" s="1"/>
      <c r="L26" s="1"/>
      <c r="M26" s="1"/>
      <c r="N26" s="1"/>
    </row>
    <row r="27" spans="2:14" ht="12.75" customHeight="1">
      <c r="B27" s="89" t="s">
        <v>23</v>
      </c>
      <c r="C27" s="37"/>
      <c r="D27" s="6"/>
      <c r="E27" s="32"/>
      <c r="F27" s="86" t="s">
        <v>15</v>
      </c>
      <c r="G27" s="87"/>
      <c r="H27" s="87"/>
      <c r="I27" s="87"/>
      <c r="J27" s="88"/>
      <c r="K27" s="3"/>
      <c r="L27" s="78"/>
      <c r="M27" s="24"/>
      <c r="N27" s="24"/>
    </row>
    <row r="28" spans="2:14">
      <c r="B28" s="90"/>
      <c r="C28" s="37"/>
      <c r="D28" s="6"/>
      <c r="E28" s="32" t="s">
        <v>0</v>
      </c>
      <c r="F28" s="34" t="s">
        <v>8</v>
      </c>
      <c r="G28" s="35" t="s">
        <v>9</v>
      </c>
      <c r="H28" s="35" t="s">
        <v>10</v>
      </c>
      <c r="I28" s="35" t="s">
        <v>14</v>
      </c>
      <c r="J28" s="36" t="s">
        <v>16</v>
      </c>
      <c r="K28" s="3"/>
      <c r="L28" s="78"/>
      <c r="M28" s="24"/>
      <c r="N28" s="24"/>
    </row>
    <row r="29" spans="2:14" ht="24.95" customHeight="1">
      <c r="B29" s="90"/>
      <c r="C29" s="37"/>
      <c r="D29" s="6"/>
      <c r="E29" s="33"/>
      <c r="F29" s="73" t="s">
        <v>17</v>
      </c>
      <c r="G29" s="73" t="s">
        <v>18</v>
      </c>
      <c r="H29" s="73" t="s">
        <v>19</v>
      </c>
      <c r="I29" s="73" t="s">
        <v>20</v>
      </c>
      <c r="J29" s="74" t="s">
        <v>21</v>
      </c>
      <c r="K29" s="3"/>
      <c r="L29" s="78"/>
      <c r="M29" s="24"/>
      <c r="N29" s="24"/>
    </row>
    <row r="30" spans="2:14">
      <c r="B30" s="90"/>
      <c r="C30" s="37"/>
      <c r="D30" s="6"/>
      <c r="E30" s="38">
        <v>2000</v>
      </c>
      <c r="F30" s="20">
        <v>43225</v>
      </c>
      <c r="G30" s="20">
        <v>59296</v>
      </c>
      <c r="H30" s="20">
        <v>66851</v>
      </c>
      <c r="I30" s="20">
        <v>93498</v>
      </c>
      <c r="J30" s="21">
        <v>181842</v>
      </c>
      <c r="K30" s="4"/>
      <c r="L30" s="79"/>
      <c r="M30" s="25"/>
      <c r="N30" s="25"/>
    </row>
    <row r="31" spans="2:14">
      <c r="B31" s="90"/>
      <c r="C31" s="37"/>
      <c r="D31" s="6"/>
      <c r="E31" s="39">
        <v>2001</v>
      </c>
      <c r="F31" s="30">
        <v>48910</v>
      </c>
      <c r="G31" s="30">
        <v>59886</v>
      </c>
      <c r="H31" s="30">
        <v>72269</v>
      </c>
      <c r="I31" s="30">
        <v>108197</v>
      </c>
      <c r="J31" s="31">
        <v>198898</v>
      </c>
      <c r="K31" s="4"/>
      <c r="L31" s="79"/>
      <c r="M31" s="25"/>
      <c r="N31" s="25"/>
    </row>
    <row r="32" spans="2:14">
      <c r="B32" s="90"/>
      <c r="C32" s="37"/>
      <c r="D32" s="6"/>
      <c r="E32" s="39">
        <v>2002</v>
      </c>
      <c r="F32" s="30">
        <v>47949</v>
      </c>
      <c r="G32" s="30">
        <v>62214</v>
      </c>
      <c r="H32" s="30">
        <v>77805</v>
      </c>
      <c r="I32" s="30">
        <v>113974</v>
      </c>
      <c r="J32" s="31">
        <v>219499</v>
      </c>
      <c r="K32" s="4"/>
      <c r="L32" s="79"/>
      <c r="M32" s="25"/>
      <c r="N32" s="25"/>
    </row>
    <row r="33" spans="2:14">
      <c r="B33" s="90"/>
      <c r="C33" s="37"/>
      <c r="D33" s="6"/>
      <c r="E33" s="39">
        <v>2003</v>
      </c>
      <c r="F33" s="30">
        <v>48912</v>
      </c>
      <c r="G33" s="30">
        <v>68847</v>
      </c>
      <c r="H33" s="30">
        <v>89389</v>
      </c>
      <c r="I33" s="30">
        <v>133105</v>
      </c>
      <c r="J33" s="31">
        <v>255023</v>
      </c>
      <c r="K33" s="4"/>
      <c r="L33" s="79"/>
      <c r="M33" s="25"/>
      <c r="N33" s="25"/>
    </row>
    <row r="34" spans="2:14">
      <c r="B34" s="90"/>
      <c r="C34" s="37"/>
      <c r="D34" s="6"/>
      <c r="E34" s="39">
        <v>2004</v>
      </c>
      <c r="F34" s="30">
        <v>48739</v>
      </c>
      <c r="G34" s="30">
        <v>80329</v>
      </c>
      <c r="H34" s="30">
        <v>106931</v>
      </c>
      <c r="I34" s="30">
        <v>155158</v>
      </c>
      <c r="J34" s="31">
        <v>296788</v>
      </c>
      <c r="K34" s="4"/>
      <c r="L34" s="79"/>
      <c r="M34" s="25"/>
      <c r="N34" s="25"/>
    </row>
    <row r="35" spans="2:14">
      <c r="B35" s="90"/>
      <c r="C35" s="37"/>
      <c r="D35" s="6"/>
      <c r="E35" s="39">
        <v>2005</v>
      </c>
      <c r="F35" s="30">
        <v>63817</v>
      </c>
      <c r="G35" s="30">
        <v>88453</v>
      </c>
      <c r="H35" s="30">
        <v>121125</v>
      </c>
      <c r="I35" s="30">
        <v>184186</v>
      </c>
      <c r="J35" s="31">
        <v>366051</v>
      </c>
      <c r="K35" s="4"/>
      <c r="L35" s="79"/>
      <c r="M35" s="25"/>
      <c r="N35" s="25"/>
    </row>
    <row r="36" spans="2:14">
      <c r="B36" s="90"/>
      <c r="C36" s="37"/>
      <c r="D36" s="6"/>
      <c r="E36" s="39">
        <v>2006</v>
      </c>
      <c r="F36" s="30">
        <v>71754</v>
      </c>
      <c r="G36" s="30">
        <v>98979</v>
      </c>
      <c r="H36" s="30">
        <v>138025</v>
      </c>
      <c r="I36" s="30">
        <v>211303</v>
      </c>
      <c r="J36" s="31">
        <v>395615</v>
      </c>
      <c r="K36" s="4"/>
      <c r="L36" s="79"/>
      <c r="M36" s="25"/>
      <c r="N36" s="25"/>
    </row>
    <row r="37" spans="2:14">
      <c r="B37" s="90"/>
      <c r="C37" s="37"/>
      <c r="D37" s="6"/>
      <c r="E37" s="39">
        <v>2007</v>
      </c>
      <c r="F37" s="30">
        <v>71984</v>
      </c>
      <c r="G37" s="30">
        <v>100591</v>
      </c>
      <c r="H37" s="30">
        <v>133283</v>
      </c>
      <c r="I37" s="30">
        <v>211006</v>
      </c>
      <c r="J37" s="31">
        <v>394403</v>
      </c>
      <c r="K37" s="4"/>
      <c r="L37" s="79"/>
      <c r="M37" s="25"/>
      <c r="N37" s="25"/>
    </row>
    <row r="38" spans="2:14">
      <c r="B38" s="90"/>
      <c r="C38" s="37"/>
      <c r="D38" s="6"/>
      <c r="E38" s="39">
        <v>2008</v>
      </c>
      <c r="F38" s="30">
        <v>67147</v>
      </c>
      <c r="G38" s="30">
        <v>98402</v>
      </c>
      <c r="H38" s="30">
        <v>136398</v>
      </c>
      <c r="I38" s="30">
        <v>188352</v>
      </c>
      <c r="J38" s="31">
        <v>358345</v>
      </c>
      <c r="K38" s="4"/>
      <c r="L38" s="79"/>
      <c r="M38" s="25"/>
      <c r="N38" s="25"/>
    </row>
    <row r="39" spans="2:14">
      <c r="B39" s="90"/>
      <c r="C39" s="37"/>
      <c r="D39" s="6"/>
      <c r="E39" s="40">
        <v>2010</v>
      </c>
      <c r="F39" s="22">
        <v>57423</v>
      </c>
      <c r="G39" s="22">
        <v>92064</v>
      </c>
      <c r="H39" s="22">
        <v>123211</v>
      </c>
      <c r="I39" s="22">
        <v>173902</v>
      </c>
      <c r="J39" s="23">
        <v>328790</v>
      </c>
      <c r="K39" s="4"/>
      <c r="L39" s="79"/>
      <c r="M39" s="25"/>
      <c r="N39" s="25"/>
    </row>
    <row r="40" spans="2:14">
      <c r="B40" s="91"/>
      <c r="C40" s="37"/>
      <c r="D40" s="6"/>
      <c r="E40" s="50" t="s">
        <v>24</v>
      </c>
      <c r="F40" s="75">
        <f>IF(ISERROR((F39-F30)/F30),"",(F39-F30)/F30)</f>
        <v>0.32846732215153268</v>
      </c>
      <c r="G40" s="75">
        <f>IF(ISERROR((G39-G30)/G30),"",(G39-G30)/G30)</f>
        <v>0.55261737722611981</v>
      </c>
      <c r="H40" s="75">
        <f>IF(ISERROR((H39-H30)/H30),"",(H39-H30)/H30)</f>
        <v>0.84306891445154153</v>
      </c>
      <c r="I40" s="75">
        <f>IF(ISERROR((I39-I30)/I30),"",(I39-I30)/I30)</f>
        <v>0.8599542236197566</v>
      </c>
      <c r="J40" s="75">
        <f>IF(ISERROR((J39-J30)/J30),"",(J39-J30)/J30)</f>
        <v>0.80810813783394375</v>
      </c>
      <c r="K40" s="4"/>
      <c r="L40" s="79"/>
      <c r="M40" s="25"/>
      <c r="N40" s="25"/>
    </row>
    <row r="41" spans="2:14">
      <c r="B41" s="48"/>
      <c r="C41" s="37"/>
      <c r="D41" s="49"/>
      <c r="K41" s="4"/>
      <c r="L41" s="25"/>
      <c r="M41" s="25"/>
      <c r="N41" s="25"/>
    </row>
    <row r="42" spans="2:14">
      <c r="B42" s="1"/>
      <c r="C42" s="1"/>
      <c r="D42" s="1"/>
      <c r="F42" s="1"/>
      <c r="G42" s="1"/>
      <c r="H42" s="1"/>
      <c r="I42" s="1"/>
      <c r="J42" s="2"/>
      <c r="K42" s="2"/>
      <c r="L42" s="1"/>
      <c r="M42" s="1"/>
      <c r="N42" s="1"/>
    </row>
    <row r="43" spans="2:14" ht="5.0999999999999996" customHeight="1">
      <c r="B43" s="68"/>
      <c r="C43" s="68"/>
      <c r="D43" s="68"/>
      <c r="E43" s="69"/>
      <c r="F43" s="68"/>
      <c r="G43" s="68"/>
      <c r="H43" s="68"/>
      <c r="I43" s="68"/>
      <c r="J43" s="68"/>
      <c r="K43" s="68"/>
      <c r="L43" s="68"/>
      <c r="M43" s="68"/>
      <c r="N43" s="68"/>
    </row>
    <row r="44" spans="2:14">
      <c r="E44"/>
    </row>
    <row r="45" spans="2:14" ht="12.75" customHeight="1">
      <c r="E45"/>
    </row>
    <row r="46" spans="2:14" ht="12.75" customHeight="1">
      <c r="E46"/>
    </row>
    <row r="47" spans="2:14" ht="12.75" customHeight="1">
      <c r="E47"/>
    </row>
    <row r="48" spans="2:14">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4:11">
      <c r="E65"/>
    </row>
    <row r="66" spans="4:11">
      <c r="E66"/>
    </row>
    <row r="67" spans="4:11">
      <c r="E67"/>
    </row>
    <row r="68" spans="4:11">
      <c r="E68"/>
    </row>
    <row r="69" spans="4:11">
      <c r="E69"/>
    </row>
    <row r="70" spans="4:11">
      <c r="E70"/>
    </row>
    <row r="71" spans="4:11" ht="12.75" customHeight="1">
      <c r="E71"/>
    </row>
    <row r="72" spans="4:11">
      <c r="E72"/>
    </row>
    <row r="73" spans="4:11">
      <c r="E73"/>
    </row>
    <row r="74" spans="4:11">
      <c r="E74"/>
    </row>
    <row r="75" spans="4:11">
      <c r="E75"/>
    </row>
    <row r="76" spans="4:11">
      <c r="E76"/>
    </row>
    <row r="77" spans="4:11">
      <c r="E77"/>
    </row>
    <row r="78" spans="4:11">
      <c r="E78"/>
    </row>
    <row r="79" spans="4:11">
      <c r="D79" s="41"/>
      <c r="K79" s="42"/>
    </row>
    <row r="80" spans="4:11" ht="13.5">
      <c r="E80" s="51"/>
      <c r="F80" s="51"/>
      <c r="G80" s="51"/>
      <c r="H80" s="51"/>
      <c r="I80" s="51"/>
      <c r="J80" s="51"/>
      <c r="K80" s="52"/>
    </row>
    <row r="81" spans="5:5">
      <c r="E81"/>
    </row>
    <row r="924" spans="30:33">
      <c r="AD924" s="19"/>
      <c r="AE924" s="19"/>
      <c r="AF924" s="19"/>
      <c r="AG924" s="19"/>
    </row>
    <row r="925" spans="30:33">
      <c r="AD925" s="19"/>
      <c r="AE925" s="19"/>
      <c r="AF925" s="19"/>
      <c r="AG925" s="19"/>
    </row>
    <row r="926" spans="30:33">
      <c r="AD926" s="19"/>
      <c r="AE926" s="19"/>
      <c r="AF926" s="19"/>
      <c r="AG926" s="19"/>
    </row>
    <row r="927" spans="30:33">
      <c r="AD927" s="19"/>
      <c r="AE927" s="19"/>
      <c r="AF927" s="19"/>
      <c r="AG927" s="19"/>
    </row>
    <row r="928" spans="30:33">
      <c r="AD928" s="19"/>
      <c r="AE928" s="19"/>
      <c r="AF928" s="19"/>
      <c r="AG928" s="19"/>
    </row>
    <row r="929" spans="30:33">
      <c r="AD929" s="19"/>
      <c r="AE929" s="19"/>
      <c r="AF929" s="19"/>
      <c r="AG929" s="19"/>
    </row>
    <row r="930" spans="30:33">
      <c r="AD930" s="19"/>
      <c r="AE930" s="19"/>
      <c r="AF930" s="19"/>
      <c r="AG930" s="19"/>
    </row>
    <row r="931" spans="30:33">
      <c r="AD931" s="19"/>
      <c r="AE931" s="19"/>
      <c r="AF931" s="19"/>
      <c r="AG931" s="19"/>
    </row>
    <row r="932" spans="30:33">
      <c r="AD932" s="19"/>
      <c r="AE932" s="19"/>
      <c r="AF932" s="19"/>
      <c r="AG932" s="19"/>
    </row>
    <row r="933" spans="30:33">
      <c r="AD933" s="19"/>
      <c r="AE933" s="19"/>
      <c r="AF933" s="19"/>
      <c r="AG933" s="19"/>
    </row>
    <row r="934" spans="30:33">
      <c r="AD934" s="19"/>
      <c r="AE934" s="19"/>
      <c r="AF934" s="19"/>
      <c r="AG934" s="19"/>
    </row>
    <row r="935" spans="30:33">
      <c r="AD935" s="19"/>
      <c r="AE935" s="19"/>
      <c r="AF935" s="19"/>
      <c r="AG935" s="19"/>
    </row>
    <row r="936" spans="30:33">
      <c r="AD936" s="19"/>
      <c r="AE936" s="19"/>
      <c r="AF936" s="19"/>
      <c r="AG936" s="19"/>
    </row>
    <row r="937" spans="30:33">
      <c r="AD937" s="19"/>
      <c r="AE937" s="19"/>
      <c r="AF937" s="19"/>
      <c r="AG937" s="19"/>
    </row>
    <row r="938" spans="30:33">
      <c r="AD938" s="19"/>
      <c r="AE938" s="19"/>
      <c r="AF938" s="19"/>
      <c r="AG938" s="19"/>
    </row>
    <row r="939" spans="30:33">
      <c r="AD939" s="19"/>
      <c r="AE939" s="19"/>
      <c r="AF939" s="19"/>
      <c r="AG939" s="19"/>
    </row>
    <row r="940" spans="30:33">
      <c r="AD940" s="19"/>
      <c r="AE940" s="19"/>
      <c r="AF940" s="19"/>
      <c r="AG940" s="19"/>
    </row>
    <row r="941" spans="30:33">
      <c r="AD941" s="19"/>
      <c r="AE941" s="19"/>
      <c r="AF941" s="19"/>
      <c r="AG941" s="19"/>
    </row>
    <row r="942" spans="30:33">
      <c r="AD942" s="19"/>
      <c r="AE942" s="19"/>
      <c r="AF942" s="19"/>
      <c r="AG942" s="19"/>
    </row>
    <row r="943" spans="30:33">
      <c r="AD943" s="19"/>
      <c r="AE943" s="19"/>
      <c r="AF943" s="19"/>
      <c r="AG943" s="19"/>
    </row>
    <row r="944" spans="30:33">
      <c r="AD944" s="19"/>
      <c r="AE944" s="19"/>
      <c r="AF944" s="19"/>
      <c r="AG944" s="19"/>
    </row>
    <row r="945" spans="30:33">
      <c r="AD945" s="19"/>
      <c r="AE945" s="19"/>
      <c r="AF945" s="19"/>
      <c r="AG945" s="19"/>
    </row>
    <row r="946" spans="30:33">
      <c r="AD946" s="19"/>
      <c r="AE946" s="19"/>
      <c r="AF946" s="19"/>
      <c r="AG946" s="19"/>
    </row>
    <row r="947" spans="30:33">
      <c r="AD947" s="19"/>
      <c r="AE947" s="19"/>
      <c r="AF947" s="19"/>
      <c r="AG947" s="19"/>
    </row>
    <row r="948" spans="30:33">
      <c r="AD948" s="19"/>
      <c r="AE948" s="19"/>
      <c r="AF948" s="19"/>
      <c r="AG948" s="19"/>
    </row>
    <row r="949" spans="30:33">
      <c r="AD949" s="19"/>
      <c r="AE949" s="19"/>
      <c r="AF949" s="19"/>
      <c r="AG949" s="19"/>
    </row>
    <row r="950" spans="30:33">
      <c r="AD950" s="19"/>
      <c r="AE950" s="19"/>
      <c r="AF950" s="19"/>
      <c r="AG950" s="19"/>
    </row>
    <row r="951" spans="30:33">
      <c r="AD951" s="19"/>
      <c r="AE951" s="19"/>
      <c r="AF951" s="19"/>
      <c r="AG951" s="19"/>
    </row>
  </sheetData>
  <sheetProtection password="C433" sheet="1" objects="1" scenarios="1" selectLockedCells="1"/>
  <mergeCells count="13">
    <mergeCell ref="B2:N2"/>
    <mergeCell ref="K24:N24"/>
    <mergeCell ref="K25:N25"/>
    <mergeCell ref="B6:N10"/>
    <mergeCell ref="B4:N4"/>
    <mergeCell ref="B13:N13"/>
    <mergeCell ref="B15:N18"/>
    <mergeCell ref="L27:L40"/>
    <mergeCell ref="K22:N22"/>
    <mergeCell ref="B20:N20"/>
    <mergeCell ref="F27:J27"/>
    <mergeCell ref="K23:N23"/>
    <mergeCell ref="B27:B40"/>
  </mergeCells>
  <phoneticPr fontId="1" type="noConversion"/>
  <dataValidations count="3">
    <dataValidation showInputMessage="1" showErrorMessage="1" sqref="E40:J40"/>
    <dataValidation type="custom" showInputMessage="1" showErrorMessage="1" errorTitle="Legal Disclaimer &amp; Copyright" error="You have failed to select &quot;Yes&quot; indicating your agreement to our Legal Disclaimer &amp; Copyright Information section at the begining of this template." sqref="F29:J39 E30:E39 K22:N25">
      <formula1>$M$11="YES"</formula1>
    </dataValidation>
    <dataValidation type="list" allowBlank="1" showInputMessage="1" showErrorMessage="1" sqref="M11">
      <formula1>"Yes,No"</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46"/>
  <sheetViews>
    <sheetView showGridLines="0" showRowColHeaders="0" zoomScaleNormal="100" workbookViewId="0">
      <selection activeCell="B2" sqref="B2:L2"/>
    </sheetView>
  </sheetViews>
  <sheetFormatPr defaultRowHeight="12.75"/>
  <cols>
    <col min="1" max="1" width="26.28515625" style="7" customWidth="1"/>
    <col min="2" max="2" width="11.5703125" style="7" customWidth="1"/>
    <col min="3" max="3" width="19.28515625" style="7" customWidth="1"/>
    <col min="4" max="4" width="3.7109375" style="7" customWidth="1"/>
    <col min="5" max="10" width="10.7109375" style="7" customWidth="1"/>
    <col min="11" max="11" width="3.7109375" style="7" customWidth="1"/>
    <col min="12" max="12" width="27.42578125" style="7" customWidth="1"/>
    <col min="13" max="16384" width="9.140625" style="7"/>
  </cols>
  <sheetData>
    <row r="1" spans="2:12" ht="20.100000000000001" customHeight="1"/>
    <row r="2" spans="2:12">
      <c r="B2" s="92" t="s">
        <v>5</v>
      </c>
      <c r="C2" s="92"/>
      <c r="D2" s="92"/>
      <c r="E2" s="92"/>
      <c r="F2" s="92"/>
      <c r="G2" s="92"/>
      <c r="H2" s="92"/>
      <c r="I2" s="92"/>
      <c r="J2" s="92"/>
      <c r="K2" s="92"/>
      <c r="L2" s="92"/>
    </row>
    <row r="3" spans="2:12" ht="5.0999999999999996" customHeight="1">
      <c r="E3" s="8"/>
      <c r="F3" s="8"/>
      <c r="G3" s="8"/>
      <c r="H3" s="8"/>
    </row>
    <row r="4" spans="2:12">
      <c r="B4" s="108" t="s">
        <v>26</v>
      </c>
      <c r="C4" s="109"/>
      <c r="D4" s="109"/>
      <c r="E4" s="109"/>
      <c r="F4" s="109"/>
      <c r="G4" s="109"/>
      <c r="H4" s="109"/>
      <c r="I4" s="109"/>
      <c r="J4" s="109"/>
      <c r="K4" s="109"/>
      <c r="L4" s="110"/>
    </row>
    <row r="5" spans="2:12">
      <c r="B5" s="111"/>
      <c r="C5" s="112"/>
      <c r="D5" s="112"/>
      <c r="E5" s="112"/>
      <c r="F5" s="112"/>
      <c r="G5" s="112"/>
      <c r="H5" s="112"/>
      <c r="I5" s="112"/>
      <c r="J5" s="112"/>
      <c r="K5" s="112"/>
      <c r="L5" s="113"/>
    </row>
    <row r="6" spans="2:12">
      <c r="B6" s="111"/>
      <c r="C6" s="112"/>
      <c r="D6" s="112"/>
      <c r="E6" s="112"/>
      <c r="F6" s="112"/>
      <c r="G6" s="112"/>
      <c r="H6" s="112"/>
      <c r="I6" s="112"/>
      <c r="J6" s="112"/>
      <c r="K6" s="112"/>
      <c r="L6" s="113"/>
    </row>
    <row r="7" spans="2:12">
      <c r="B7" s="111"/>
      <c r="C7" s="112"/>
      <c r="D7" s="112"/>
      <c r="E7" s="112"/>
      <c r="F7" s="112"/>
      <c r="G7" s="112"/>
      <c r="H7" s="112"/>
      <c r="I7" s="112"/>
      <c r="J7" s="112"/>
      <c r="K7" s="112"/>
      <c r="L7" s="113"/>
    </row>
    <row r="8" spans="2:12">
      <c r="B8" s="111"/>
      <c r="C8" s="112"/>
      <c r="D8" s="112"/>
      <c r="E8" s="112"/>
      <c r="F8" s="112"/>
      <c r="G8" s="112"/>
      <c r="H8" s="112"/>
      <c r="I8" s="112"/>
      <c r="J8" s="112"/>
      <c r="K8" s="112"/>
      <c r="L8" s="113"/>
    </row>
    <row r="9" spans="2:12">
      <c r="B9" s="114"/>
      <c r="C9" s="115"/>
      <c r="D9" s="115"/>
      <c r="E9" s="115"/>
      <c r="F9" s="115"/>
      <c r="G9" s="115"/>
      <c r="H9" s="115"/>
      <c r="I9" s="115"/>
      <c r="J9" s="115"/>
      <c r="K9" s="115"/>
      <c r="L9" s="116"/>
    </row>
    <row r="10" spans="2:12" ht="24.95" customHeight="1"/>
    <row r="11" spans="2:12">
      <c r="D11" s="9"/>
      <c r="E11" s="10"/>
      <c r="F11" s="10"/>
      <c r="G11" s="10"/>
      <c r="H11" s="10"/>
      <c r="I11" s="10"/>
      <c r="J11" s="10"/>
      <c r="K11" s="11"/>
    </row>
    <row r="12" spans="2:12">
      <c r="D12" s="12"/>
      <c r="E12" s="120" t="str">
        <f>+IF(Input!K22="","",+PROPER(Input!K22))</f>
        <v>Real Estate Funding Solutions</v>
      </c>
      <c r="F12" s="121"/>
      <c r="G12" s="121"/>
      <c r="H12" s="121"/>
      <c r="I12" s="121"/>
      <c r="J12" s="122"/>
      <c r="K12" s="14"/>
    </row>
    <row r="13" spans="2:12">
      <c r="D13" s="12"/>
      <c r="E13" s="123" t="str">
        <f>+IF(Input!K25="","",+PROPER(Input!K25))</f>
        <v>Market Value Of Home Owned By Income Quintile</v>
      </c>
      <c r="F13" s="124"/>
      <c r="G13" s="124"/>
      <c r="H13" s="124"/>
      <c r="I13" s="124"/>
      <c r="J13" s="125"/>
      <c r="K13" s="14"/>
    </row>
    <row r="14" spans="2:12">
      <c r="D14" s="12"/>
      <c r="E14" s="126" t="str">
        <f>IF(AND(Input!K23&lt;&gt;"",Input!K24&lt;&gt;""),+CONCATENATE(Input!K23," v/s ",Input!K24),"")</f>
        <v>2000 v/s 2010</v>
      </c>
      <c r="F14" s="127"/>
      <c r="G14" s="127"/>
      <c r="H14" s="127"/>
      <c r="I14" s="127"/>
      <c r="J14" s="128"/>
      <c r="K14" s="14"/>
    </row>
    <row r="15" spans="2:12" ht="12.75" customHeight="1">
      <c r="D15" s="12"/>
      <c r="E15" s="53"/>
      <c r="F15" s="13"/>
      <c r="G15" s="13"/>
      <c r="H15" s="13"/>
      <c r="I15" s="13"/>
      <c r="J15" s="54"/>
      <c r="K15" s="14"/>
    </row>
    <row r="16" spans="2:12">
      <c r="D16" s="12"/>
      <c r="E16" s="55"/>
      <c r="F16" s="117" t="str">
        <f>IF(Input!F27&lt;&gt;"",Input!F27,"")</f>
        <v>CONSUMER SPENDING BY INCOME QUINTILE</v>
      </c>
      <c r="G16" s="118"/>
      <c r="H16" s="118"/>
      <c r="I16" s="118"/>
      <c r="J16" s="119"/>
      <c r="K16" s="14"/>
    </row>
    <row r="17" spans="4:11" ht="24">
      <c r="D17" s="12"/>
      <c r="E17" s="56" t="str">
        <f>IF(Input!E28&lt;&gt;"",Input!E28,"")</f>
        <v>YEAR</v>
      </c>
      <c r="F17" s="43" t="str">
        <f>IF(Input!F29&lt;&gt;"",Input!F29,"")</f>
        <v>Lowest
20% Income</v>
      </c>
      <c r="G17" s="44" t="str">
        <f>IF(Input!G29&lt;&gt;"",Input!G29,"")</f>
        <v>Second 
20% Income</v>
      </c>
      <c r="H17" s="44" t="str">
        <f>IF(Input!H29&lt;&gt;"",Input!H29,"")</f>
        <v>Third
20% Income</v>
      </c>
      <c r="I17" s="44" t="str">
        <f>IF(Input!I29&lt;&gt;"",Input!I29,"")</f>
        <v>Fourth
20% Income</v>
      </c>
      <c r="J17" s="57" t="str">
        <f>IF(Input!J29&lt;&gt;"",Input!J29,"")</f>
        <v>Highest
20% Income</v>
      </c>
      <c r="K17" s="14"/>
    </row>
    <row r="18" spans="4:11">
      <c r="D18" s="12"/>
      <c r="E18" s="58">
        <f>IF(Input!E30&lt;&gt;"",Input!E30,"")</f>
        <v>2000</v>
      </c>
      <c r="F18" s="46">
        <f>IF(Input!F30&lt;&gt;"",Input!F30,"")</f>
        <v>43225</v>
      </c>
      <c r="G18" s="46">
        <f>IF(Input!G30&lt;&gt;"",Input!G30,"")</f>
        <v>59296</v>
      </c>
      <c r="H18" s="46">
        <f>IF(Input!H30&lt;&gt;"",Input!H30,"")</f>
        <v>66851</v>
      </c>
      <c r="I18" s="46">
        <f>IF(Input!I30&lt;&gt;"",Input!I30,"")</f>
        <v>93498</v>
      </c>
      <c r="J18" s="59">
        <f>IF(Input!J30&lt;&gt;"",Input!J30,"")</f>
        <v>181842</v>
      </c>
      <c r="K18" s="14"/>
    </row>
    <row r="19" spans="4:11">
      <c r="D19" s="12"/>
      <c r="E19" s="60">
        <f>IF(Input!E31&lt;&gt;"",Input!E31,"")</f>
        <v>2001</v>
      </c>
      <c r="F19" s="45">
        <f>IF(Input!F31&lt;&gt;"",Input!F31,"")</f>
        <v>48910</v>
      </c>
      <c r="G19" s="45">
        <f>IF(Input!G31&lt;&gt;"",Input!G31,"")</f>
        <v>59886</v>
      </c>
      <c r="H19" s="45">
        <f>IF(Input!H31&lt;&gt;"",Input!H31,"")</f>
        <v>72269</v>
      </c>
      <c r="I19" s="45">
        <f>IF(Input!I31&lt;&gt;"",Input!I31,"")</f>
        <v>108197</v>
      </c>
      <c r="J19" s="61">
        <f>IF(Input!J31&lt;&gt;"",Input!J31,"")</f>
        <v>198898</v>
      </c>
      <c r="K19" s="14"/>
    </row>
    <row r="20" spans="4:11">
      <c r="D20" s="12"/>
      <c r="E20" s="60">
        <f>IF(Input!E32&lt;&gt;"",Input!E32,"")</f>
        <v>2002</v>
      </c>
      <c r="F20" s="45">
        <f>IF(Input!F32&lt;&gt;"",Input!F32,"")</f>
        <v>47949</v>
      </c>
      <c r="G20" s="45">
        <f>IF(Input!G32&lt;&gt;"",Input!G32,"")</f>
        <v>62214</v>
      </c>
      <c r="H20" s="45">
        <f>IF(Input!H32&lt;&gt;"",Input!H32,"")</f>
        <v>77805</v>
      </c>
      <c r="I20" s="45">
        <f>IF(Input!I32&lt;&gt;"",Input!I32,"")</f>
        <v>113974</v>
      </c>
      <c r="J20" s="61">
        <f>IF(Input!J32&lt;&gt;"",Input!J32,"")</f>
        <v>219499</v>
      </c>
      <c r="K20" s="14"/>
    </row>
    <row r="21" spans="4:11">
      <c r="D21" s="12"/>
      <c r="E21" s="60">
        <f>IF(Input!E33&lt;&gt;"",Input!E33,"")</f>
        <v>2003</v>
      </c>
      <c r="F21" s="45">
        <f>IF(Input!F33&lt;&gt;"",Input!F33,"")</f>
        <v>48912</v>
      </c>
      <c r="G21" s="45">
        <f>IF(Input!G33&lt;&gt;"",Input!G33,"")</f>
        <v>68847</v>
      </c>
      <c r="H21" s="45">
        <f>IF(Input!H33&lt;&gt;"",Input!H33,"")</f>
        <v>89389</v>
      </c>
      <c r="I21" s="45">
        <f>IF(Input!I33&lt;&gt;"",Input!I33,"")</f>
        <v>133105</v>
      </c>
      <c r="J21" s="61">
        <f>IF(Input!J33&lt;&gt;"",Input!J33,"")</f>
        <v>255023</v>
      </c>
      <c r="K21" s="14"/>
    </row>
    <row r="22" spans="4:11">
      <c r="D22" s="12"/>
      <c r="E22" s="60">
        <f>IF(Input!E34&lt;&gt;"",Input!E34,"")</f>
        <v>2004</v>
      </c>
      <c r="F22" s="45">
        <f>IF(Input!F34&lt;&gt;"",Input!F34,"")</f>
        <v>48739</v>
      </c>
      <c r="G22" s="45">
        <f>IF(Input!G34&lt;&gt;"",Input!G34,"")</f>
        <v>80329</v>
      </c>
      <c r="H22" s="45">
        <f>IF(Input!H34&lt;&gt;"",Input!H34,"")</f>
        <v>106931</v>
      </c>
      <c r="I22" s="45">
        <f>IF(Input!I34&lt;&gt;"",Input!I34,"")</f>
        <v>155158</v>
      </c>
      <c r="J22" s="61">
        <f>IF(Input!J34&lt;&gt;"",Input!J34,"")</f>
        <v>296788</v>
      </c>
      <c r="K22" s="14"/>
    </row>
    <row r="23" spans="4:11">
      <c r="D23" s="12"/>
      <c r="E23" s="60">
        <f>IF(Input!E35&lt;&gt;"",Input!E35,"")</f>
        <v>2005</v>
      </c>
      <c r="F23" s="45">
        <f>IF(Input!F35&lt;&gt;"",Input!F35,"")</f>
        <v>63817</v>
      </c>
      <c r="G23" s="45">
        <f>IF(Input!G35&lt;&gt;"",Input!G35,"")</f>
        <v>88453</v>
      </c>
      <c r="H23" s="45">
        <f>IF(Input!H35&lt;&gt;"",Input!H35,"")</f>
        <v>121125</v>
      </c>
      <c r="I23" s="45">
        <f>IF(Input!I35&lt;&gt;"",Input!I35,"")</f>
        <v>184186</v>
      </c>
      <c r="J23" s="61">
        <f>IF(Input!J35&lt;&gt;"",Input!J35,"")</f>
        <v>366051</v>
      </c>
      <c r="K23" s="14"/>
    </row>
    <row r="24" spans="4:11">
      <c r="D24" s="12"/>
      <c r="E24" s="60">
        <f>IF(Input!E36&lt;&gt;"",Input!E36,"")</f>
        <v>2006</v>
      </c>
      <c r="F24" s="45">
        <f>IF(Input!F36&lt;&gt;"",Input!F36,"")</f>
        <v>71754</v>
      </c>
      <c r="G24" s="45">
        <f>IF(Input!G36&lt;&gt;"",Input!G36,"")</f>
        <v>98979</v>
      </c>
      <c r="H24" s="45">
        <f>IF(Input!H36&lt;&gt;"",Input!H36,"")</f>
        <v>138025</v>
      </c>
      <c r="I24" s="45">
        <f>IF(Input!I36&lt;&gt;"",Input!I36,"")</f>
        <v>211303</v>
      </c>
      <c r="J24" s="61">
        <f>IF(Input!J36&lt;&gt;"",Input!J36,"")</f>
        <v>395615</v>
      </c>
      <c r="K24" s="14"/>
    </row>
    <row r="25" spans="4:11">
      <c r="D25" s="12"/>
      <c r="E25" s="60">
        <f>IF(Input!E37&lt;&gt;"",Input!E37,"")</f>
        <v>2007</v>
      </c>
      <c r="F25" s="45">
        <f>IF(Input!F37&lt;&gt;"",Input!F37,"")</f>
        <v>71984</v>
      </c>
      <c r="G25" s="45">
        <f>IF(Input!G37&lt;&gt;"",Input!G37,"")</f>
        <v>100591</v>
      </c>
      <c r="H25" s="45">
        <f>IF(Input!H37&lt;&gt;"",Input!H37,"")</f>
        <v>133283</v>
      </c>
      <c r="I25" s="45">
        <f>IF(Input!I37&lt;&gt;"",Input!I37,"")</f>
        <v>211006</v>
      </c>
      <c r="J25" s="61">
        <f>IF(Input!J37&lt;&gt;"",Input!J37,"")</f>
        <v>394403</v>
      </c>
      <c r="K25" s="14"/>
    </row>
    <row r="26" spans="4:11">
      <c r="D26" s="12"/>
      <c r="E26" s="60">
        <f>IF(Input!E38&lt;&gt;"",Input!E38,"")</f>
        <v>2008</v>
      </c>
      <c r="F26" s="45">
        <f>IF(Input!F38&lt;&gt;"",Input!F38,"")</f>
        <v>67147</v>
      </c>
      <c r="G26" s="45">
        <f>IF(Input!G38&lt;&gt;"",Input!G38,"")</f>
        <v>98402</v>
      </c>
      <c r="H26" s="45">
        <f>IF(Input!H38&lt;&gt;"",Input!H38,"")</f>
        <v>136398</v>
      </c>
      <c r="I26" s="45">
        <f>IF(Input!I38&lt;&gt;"",Input!I38,"")</f>
        <v>188352</v>
      </c>
      <c r="J26" s="61">
        <f>IF(Input!J38&lt;&gt;"",Input!J38,"")</f>
        <v>358345</v>
      </c>
      <c r="K26" s="14"/>
    </row>
    <row r="27" spans="4:11">
      <c r="D27" s="12"/>
      <c r="E27" s="62">
        <f>IF(Input!E39&lt;&gt;"",Input!E39,"")</f>
        <v>2010</v>
      </c>
      <c r="F27" s="47">
        <f>IF(Input!F39&lt;&gt;"",Input!F39,"")</f>
        <v>57423</v>
      </c>
      <c r="G27" s="47">
        <f>IF(Input!G39&lt;&gt;"",Input!G39,"")</f>
        <v>92064</v>
      </c>
      <c r="H27" s="47">
        <f>IF(Input!H39&lt;&gt;"",Input!H39,"")</f>
        <v>123211</v>
      </c>
      <c r="I27" s="47">
        <f>IF(Input!I39&lt;&gt;"",Input!I39,"")</f>
        <v>173902</v>
      </c>
      <c r="J27" s="63">
        <f>IF(Input!J39&lt;&gt;"",Input!J39,"")</f>
        <v>328790</v>
      </c>
      <c r="K27" s="14"/>
    </row>
    <row r="28" spans="4:11">
      <c r="D28" s="12"/>
      <c r="E28" s="64" t="str">
        <f>IF(Input!E40&lt;&gt;"",Input!E40,"")</f>
        <v>% Change</v>
      </c>
      <c r="F28" s="76">
        <f>IF(Input!F40&lt;&gt;"",Input!F40,"")</f>
        <v>0.32846732215153268</v>
      </c>
      <c r="G28" s="76">
        <f>IF(Input!G40&lt;&gt;"",Input!G40,"")</f>
        <v>0.55261737722611981</v>
      </c>
      <c r="H28" s="76">
        <f>IF(Input!H40&lt;&gt;"",Input!H40,"")</f>
        <v>0.84306891445154153</v>
      </c>
      <c r="I28" s="76">
        <f>IF(Input!I40&lt;&gt;"",Input!I40,"")</f>
        <v>0.8599542236197566</v>
      </c>
      <c r="J28" s="77">
        <f>IF(Input!J40&lt;&gt;"",Input!J40,"")</f>
        <v>0.80810813783394375</v>
      </c>
      <c r="K28" s="14"/>
    </row>
    <row r="29" spans="4:11">
      <c r="D29" s="12"/>
      <c r="E29" s="65"/>
      <c r="F29" s="66"/>
      <c r="G29" s="66"/>
      <c r="H29" s="66"/>
      <c r="I29" s="66"/>
      <c r="J29" s="67"/>
      <c r="K29" s="14"/>
    </row>
    <row r="30" spans="4:11">
      <c r="D30" s="12"/>
      <c r="E30" s="65"/>
      <c r="F30" s="66"/>
      <c r="G30" s="66"/>
      <c r="H30" s="66"/>
      <c r="I30" s="66"/>
      <c r="J30" s="67"/>
      <c r="K30" s="14"/>
    </row>
    <row r="31" spans="4:11">
      <c r="D31" s="12"/>
      <c r="E31" s="65"/>
      <c r="F31" s="66"/>
      <c r="G31" s="66"/>
      <c r="H31" s="66"/>
      <c r="I31" s="66"/>
      <c r="J31" s="67"/>
      <c r="K31" s="14"/>
    </row>
    <row r="32" spans="4:11">
      <c r="D32" s="12"/>
      <c r="E32" s="65"/>
      <c r="F32" s="66"/>
      <c r="G32" s="66"/>
      <c r="H32" s="66"/>
      <c r="I32" s="66"/>
      <c r="J32" s="67"/>
      <c r="K32" s="14"/>
    </row>
    <row r="33" spans="4:11">
      <c r="D33" s="12"/>
      <c r="E33" s="65"/>
      <c r="F33" s="66"/>
      <c r="G33" s="66"/>
      <c r="H33" s="66"/>
      <c r="I33" s="66"/>
      <c r="J33" s="67"/>
      <c r="K33" s="14"/>
    </row>
    <row r="34" spans="4:11">
      <c r="D34" s="12"/>
      <c r="E34" s="65"/>
      <c r="F34" s="66"/>
      <c r="G34" s="66"/>
      <c r="H34" s="66"/>
      <c r="I34" s="66"/>
      <c r="J34" s="67"/>
      <c r="K34" s="14"/>
    </row>
    <row r="35" spans="4:11">
      <c r="D35" s="12"/>
      <c r="E35" s="65"/>
      <c r="F35" s="66"/>
      <c r="G35" s="66"/>
      <c r="H35" s="66"/>
      <c r="I35" s="66"/>
      <c r="J35" s="67"/>
      <c r="K35" s="14"/>
    </row>
    <row r="36" spans="4:11">
      <c r="D36" s="12"/>
      <c r="E36" s="65"/>
      <c r="F36" s="66"/>
      <c r="G36" s="66"/>
      <c r="H36" s="66"/>
      <c r="I36" s="66"/>
      <c r="J36" s="67"/>
      <c r="K36" s="14"/>
    </row>
    <row r="37" spans="4:11">
      <c r="D37" s="12"/>
      <c r="E37" s="65"/>
      <c r="F37" s="66"/>
      <c r="G37" s="66"/>
      <c r="H37" s="66"/>
      <c r="I37" s="66"/>
      <c r="J37" s="67"/>
      <c r="K37" s="14"/>
    </row>
    <row r="38" spans="4:11">
      <c r="D38" s="12"/>
      <c r="E38" s="65"/>
      <c r="F38" s="66"/>
      <c r="G38" s="66"/>
      <c r="H38" s="66"/>
      <c r="I38" s="66"/>
      <c r="J38" s="67"/>
      <c r="K38" s="14"/>
    </row>
    <row r="39" spans="4:11">
      <c r="D39" s="12"/>
      <c r="E39" s="65"/>
      <c r="F39" s="66"/>
      <c r="G39" s="66"/>
      <c r="H39" s="66"/>
      <c r="I39" s="66"/>
      <c r="J39" s="67"/>
      <c r="K39" s="14"/>
    </row>
    <row r="40" spans="4:11">
      <c r="D40" s="12"/>
      <c r="E40" s="65"/>
      <c r="F40" s="66"/>
      <c r="G40" s="66"/>
      <c r="H40" s="66"/>
      <c r="I40" s="66"/>
      <c r="J40" s="67"/>
      <c r="K40" s="14"/>
    </row>
    <row r="41" spans="4:11">
      <c r="D41" s="12"/>
      <c r="E41" s="65"/>
      <c r="F41" s="66"/>
      <c r="G41" s="66"/>
      <c r="H41" s="66"/>
      <c r="I41" s="66"/>
      <c r="J41" s="67"/>
      <c r="K41" s="14"/>
    </row>
    <row r="42" spans="4:11">
      <c r="D42" s="12"/>
      <c r="E42" s="65"/>
      <c r="F42" s="66"/>
      <c r="G42" s="66"/>
      <c r="H42" s="66"/>
      <c r="I42" s="66"/>
      <c r="J42" s="67"/>
      <c r="K42" s="14"/>
    </row>
    <row r="43" spans="4:11">
      <c r="D43" s="12"/>
      <c r="E43" s="65"/>
      <c r="F43" s="66"/>
      <c r="G43" s="66"/>
      <c r="H43" s="66"/>
      <c r="I43" s="66"/>
      <c r="J43" s="67"/>
      <c r="K43" s="14"/>
    </row>
    <row r="44" spans="4:11">
      <c r="D44" s="12"/>
      <c r="E44" s="65"/>
      <c r="F44" s="66"/>
      <c r="G44" s="66"/>
      <c r="H44" s="66"/>
      <c r="I44" s="66"/>
      <c r="J44" s="67"/>
      <c r="K44" s="14"/>
    </row>
    <row r="45" spans="4:11" ht="13.5">
      <c r="D45" s="12"/>
      <c r="E45" s="105" t="s">
        <v>4</v>
      </c>
      <c r="F45" s="106"/>
      <c r="G45" s="106"/>
      <c r="H45" s="106"/>
      <c r="I45" s="106"/>
      <c r="J45" s="107"/>
      <c r="K45" s="14"/>
    </row>
    <row r="46" spans="4:11">
      <c r="D46" s="15"/>
      <c r="E46" s="16"/>
      <c r="F46" s="16"/>
      <c r="G46" s="16"/>
      <c r="H46" s="16"/>
      <c r="I46" s="16"/>
      <c r="J46" s="16"/>
      <c r="K46" s="17"/>
    </row>
  </sheetData>
  <sheetProtection password="C433" sheet="1" objects="1" scenarios="1"/>
  <mergeCells count="7">
    <mergeCell ref="E45:J45"/>
    <mergeCell ref="B2:L2"/>
    <mergeCell ref="B4:L9"/>
    <mergeCell ref="F16:J16"/>
    <mergeCell ref="E12:J12"/>
    <mergeCell ref="E13:J13"/>
    <mergeCell ref="E14:J14"/>
  </mergeCells>
  <phoneticPr fontId="1" type="noConversion"/>
  <hyperlinks>
    <hyperlink ref="E45"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2013-04-29T16:44:04Z</dcterms:modified>
</cp:coreProperties>
</file>