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095" yWindow="0" windowWidth="19125" windowHeight="12735"/>
  </bookViews>
  <sheets>
    <sheet name="Input" sheetId="1" r:id="rId1"/>
    <sheet name="Output" sheetId="2" r:id="rId2"/>
  </sheets>
  <calcPr calcId="125725"/>
</workbook>
</file>

<file path=xl/calcChain.xml><?xml version="1.0" encoding="utf-8"?>
<calcChain xmlns="http://schemas.openxmlformats.org/spreadsheetml/2006/main">
  <c r="G31" i="1"/>
  <c r="F31"/>
  <c r="E32" i="2"/>
  <c r="G28" i="1"/>
  <c r="F28"/>
  <c r="E14" i="2"/>
  <c r="E12"/>
</calcChain>
</file>

<file path=xl/sharedStrings.xml><?xml version="1.0" encoding="utf-8"?>
<sst xmlns="http://schemas.openxmlformats.org/spreadsheetml/2006/main" count="25" uniqueCount="25">
  <si>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</si>
  <si>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</si>
  <si>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</si>
  <si>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</si>
  <si>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</si>
  <si>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</si>
  <si>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</si>
  <si>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</si>
  <si>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</si>
  <si>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TOTAL</t>
  </si>
  <si>
    <t>County</t>
  </si>
  <si>
    <t>State</t>
  </si>
  <si>
    <t>Enter the name of your County</t>
  </si>
  <si>
    <t>Enter the name of your State</t>
  </si>
  <si>
    <t>New York</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</si>
  <si>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</si>
  <si>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</si>
  <si>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TEMPLATE FOR TARGET MARKET HOUSING STOCK BY MORTGAGE STATUS ANALYSIS</t>
  </si>
  <si>
    <t>Real Estate Funding Solutions</t>
  </si>
  <si>
    <t>Monroe</t>
  </si>
  <si>
    <t>Housing Units with a mortgage</t>
  </si>
  <si>
    <t>Housing Units without a mortgage</t>
  </si>
  <si>
    <t>Target Market: Housing Stock by Mortgage Status</t>
  </si>
  <si>
    <t>MORTGAGE STATUS</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</si>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</sst>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1">
    <numFmt numFmtId="164" formatCode="0.0%"/>
  </numFmts>
  <fonts count="13">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1"/>
      <name val="Times New Roman"/>
      <family val="1"/>
    </font>
    <font>
      <sz val="10"/>
      <color theme="1"/>
      <name val="Times New Roman"/>
      <family val="1"/>
    </font>
    <font>
      <b/>
      <sz val="10"/>
      <color theme="0"/>
      <name val="Times New Roman"/>
      <family val="1"/>
    </font>
    <font>
      <b/>
      <i/>
      <sz val="10"/>
      <name val="Times New Roman"/>
      <family val="1"/>
    </font>
  </fonts>
  <fills count="12">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55">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indexed="55"/>
      </left>
      <right style="thin">
        <color indexed="8"/>
      </right>
      <top style="thin">
        <color indexed="8"/>
      </top>
      <bottom style="thin">
        <color indexed="8"/>
      </bottom>
      <diagonal/>
    </border>
    <border>
      <left style="thin">
        <color indexed="8"/>
      </left>
      <right style="thin">
        <color indexed="55"/>
      </right>
      <top style="thin">
        <color indexed="8"/>
      </top>
      <bottom/>
      <diagonal/>
    </border>
    <border>
      <left style="thin">
        <color indexed="55"/>
      </left>
      <right style="thin">
        <color indexed="55"/>
      </right>
      <top style="thin">
        <color indexed="8"/>
      </top>
      <bottom/>
      <diagonal/>
    </border>
    <border>
      <left style="thin">
        <color indexed="55"/>
      </left>
      <right style="thin">
        <color indexed="8"/>
      </right>
      <top style="thin">
        <color indexed="8"/>
      </top>
      <bottom/>
      <diagonal/>
    </border>
    <border>
      <left style="thin">
        <color indexed="8"/>
      </left>
      <right style="thin">
        <color theme="0" tint="-0.24994659260841701"/>
      </right>
      <top style="thin">
        <color indexed="8"/>
      </top>
      <bottom style="thin">
        <color theme="0" tint="-0.24994659260841701"/>
      </bottom>
      <diagonal/>
    </border>
    <border>
      <left style="thin">
        <color theme="0" tint="-0.24994659260841701"/>
      </left>
      <right style="thin">
        <color theme="0" tint="-0.24994659260841701"/>
      </right>
      <top style="thin">
        <color indexed="8"/>
      </top>
      <bottom style="thin">
        <color theme="0" tint="-0.24994659260841701"/>
      </bottom>
      <diagonal/>
    </border>
    <border>
      <left style="thin">
        <color theme="0" tint="-0.24994659260841701"/>
      </left>
      <right style="thin">
        <color indexed="8"/>
      </right>
      <top style="thin">
        <color indexed="8"/>
      </top>
      <bottom style="thin">
        <color theme="0" tint="-0.24994659260841701"/>
      </bottom>
      <diagonal/>
    </border>
    <border>
      <left style="thin">
        <color indexed="8"/>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8"/>
      </right>
      <top style="thin">
        <color theme="0" tint="-0.24994659260841701"/>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6">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2" fillId="2" borderId="11" xfId="0" applyFont="1" applyFill="1" applyBorder="1" applyAlignment="1">
      <alignment horizontal="center"/>
    </xf>
    <xf numFmtId="0" fontId="2" fillId="2" borderId="12" xfId="0" applyFont="1" applyFill="1" applyBorder="1" applyAlignment="1">
      <alignment horizontal="center"/>
    </xf>
    <xf numFmtId="0" fontId="3" fillId="0" borderId="0"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9" fillId="0" borderId="18" xfId="0" applyFont="1" applyFill="1" applyBorder="1" applyAlignment="1" applyProtection="1">
      <alignment horizontal="left"/>
    </xf>
    <xf numFmtId="164" fontId="10" fillId="0" borderId="19" xfId="0" applyNumberFormat="1" applyFont="1" applyFill="1" applyBorder="1" applyAlignment="1" applyProtection="1">
      <alignment horizontal="center"/>
    </xf>
    <xf numFmtId="164" fontId="10" fillId="0" borderId="20" xfId="0" applyNumberFormat="1" applyFont="1" applyFill="1" applyBorder="1" applyAlignment="1" applyProtection="1">
      <alignment horizontal="center"/>
    </xf>
    <xf numFmtId="0" fontId="4" fillId="2" borderId="21" xfId="0" applyFont="1" applyFill="1" applyBorder="1" applyAlignment="1">
      <alignment horizontal="left"/>
    </xf>
    <xf numFmtId="164" fontId="3" fillId="6" borderId="25" xfId="0" applyNumberFormat="1" applyFont="1" applyFill="1" applyBorder="1" applyAlignment="1" applyProtection="1">
      <alignment horizontal="center"/>
      <protection locked="0"/>
    </xf>
    <xf numFmtId="164" fontId="3" fillId="6" borderId="26" xfId="0" applyNumberFormat="1" applyFont="1" applyFill="1" applyBorder="1" applyAlignment="1" applyProtection="1">
      <alignment horizontal="center"/>
      <protection locked="0"/>
    </xf>
    <xf numFmtId="164" fontId="3" fillId="6" borderId="28" xfId="0" applyNumberFormat="1" applyFont="1" applyFill="1" applyBorder="1" applyAlignment="1" applyProtection="1">
      <alignment horizontal="center"/>
      <protection locked="0"/>
    </xf>
    <xf numFmtId="164" fontId="3" fillId="6" borderId="29" xfId="0" applyNumberFormat="1" applyFont="1" applyFill="1" applyBorder="1" applyAlignment="1" applyProtection="1">
      <alignment horizontal="center"/>
      <protection locked="0"/>
    </xf>
    <xf numFmtId="0" fontId="0" fillId="4" borderId="33" xfId="0" applyFill="1" applyBorder="1" applyProtection="1"/>
    <xf numFmtId="0" fontId="0" fillId="4" borderId="34" xfId="0" applyFill="1" applyBorder="1" applyProtection="1"/>
    <xf numFmtId="0" fontId="0" fillId="7" borderId="0" xfId="0" applyFill="1"/>
    <xf numFmtId="1" fontId="4" fillId="10" borderId="22" xfId="0" applyNumberFormat="1" applyFont="1" applyFill="1" applyBorder="1" applyAlignment="1" applyProtection="1">
      <alignment horizontal="center" wrapText="1"/>
    </xf>
    <xf numFmtId="1" fontId="4" fillId="10" borderId="23" xfId="0" applyNumberFormat="1" applyFont="1" applyFill="1" applyBorder="1" applyAlignment="1" applyProtection="1">
      <alignment horizontal="center" wrapText="1"/>
    </xf>
    <xf numFmtId="0" fontId="9" fillId="8" borderId="41" xfId="0" applyFont="1" applyFill="1" applyBorder="1"/>
    <xf numFmtId="0" fontId="9" fillId="8" borderId="43" xfId="0" applyFont="1" applyFill="1" applyBorder="1"/>
    <xf numFmtId="0" fontId="4" fillId="11" borderId="24" xfId="0" applyFont="1" applyFill="1" applyBorder="1" applyAlignment="1" applyProtection="1">
      <alignment horizontal="left"/>
    </xf>
    <xf numFmtId="0" fontId="4" fillId="11" borderId="27" xfId="0" applyFont="1" applyFill="1" applyBorder="1" applyAlignment="1" applyProtection="1">
      <alignment horizontal="left"/>
    </xf>
    <xf numFmtId="0" fontId="2" fillId="2" borderId="0" xfId="0" applyFont="1" applyFill="1" applyAlignment="1">
      <alignment horizontal="center"/>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0"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51" xfId="0" applyFont="1" applyBorder="1" applyAlignment="1">
      <alignment horizontal="justify" vertical="top" wrapText="1"/>
    </xf>
    <xf numFmtId="0" fontId="9" fillId="8" borderId="41" xfId="0" applyFont="1" applyFill="1" applyBorder="1" applyAlignment="1">
      <alignment horizontal="center"/>
    </xf>
    <xf numFmtId="0" fontId="9" fillId="8" borderId="42" xfId="0" applyFont="1" applyFill="1" applyBorder="1" applyAlignment="1">
      <alignment horizontal="center"/>
    </xf>
    <xf numFmtId="0" fontId="9" fillId="8" borderId="43"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15" xfId="0" applyFont="1" applyFill="1" applyBorder="1" applyAlignment="1" applyProtection="1">
      <alignment horizontal="center"/>
      <protection locked="0"/>
    </xf>
    <xf numFmtId="0" fontId="2" fillId="2" borderId="16" xfId="0" applyFont="1" applyFill="1" applyBorder="1" applyAlignment="1">
      <alignment horizontal="center"/>
    </xf>
    <xf numFmtId="0" fontId="2" fillId="2" borderId="17" xfId="0" applyFont="1" applyFill="1" applyBorder="1" applyAlignment="1">
      <alignment horizontal="center"/>
    </xf>
    <xf numFmtId="0" fontId="7" fillId="0" borderId="35" xfId="1" applyFont="1" applyBorder="1" applyAlignment="1" applyProtection="1">
      <alignment horizontal="center"/>
    </xf>
    <xf numFmtId="0" fontId="7" fillId="0" borderId="36" xfId="1" applyFont="1" applyBorder="1" applyAlignment="1" applyProtection="1">
      <alignment horizontal="center"/>
    </xf>
    <xf numFmtId="0" fontId="7" fillId="0" borderId="37" xfId="1" applyFont="1" applyBorder="1" applyAlignment="1" applyProtection="1">
      <alignment horizontal="center"/>
    </xf>
    <xf numFmtId="0" fontId="9" fillId="9" borderId="38" xfId="0" applyFont="1" applyFill="1" applyBorder="1" applyAlignment="1">
      <alignment horizontal="center"/>
    </xf>
    <xf numFmtId="0" fontId="9" fillId="9" borderId="39" xfId="0" applyFont="1" applyFill="1" applyBorder="1" applyAlignment="1">
      <alignment horizontal="center"/>
    </xf>
    <xf numFmtId="0" fontId="9" fillId="9" borderId="40" xfId="0" applyFont="1" applyFill="1" applyBorder="1" applyAlignment="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7" borderId="30" xfId="0" applyFont="1" applyFill="1" applyBorder="1" applyAlignment="1">
      <alignment horizontal="center"/>
    </xf>
    <xf numFmtId="0" fontId="11" fillId="7" borderId="31" xfId="0" applyFont="1" applyFill="1" applyBorder="1" applyAlignment="1">
      <alignment horizontal="center"/>
    </xf>
    <xf numFmtId="0" fontId="11" fillId="7" borderId="32" xfId="0" applyFont="1" applyFill="1" applyBorder="1" applyAlignment="1">
      <alignment horizontal="center"/>
    </xf>
    <xf numFmtId="0" fontId="9" fillId="8" borderId="33" xfId="0" applyFont="1" applyFill="1" applyBorder="1" applyAlignment="1">
      <alignment horizontal="center"/>
    </xf>
    <xf numFmtId="0" fontId="9" fillId="8" borderId="0" xfId="0" applyFont="1" applyFill="1" applyBorder="1" applyAlignment="1">
      <alignment horizontal="center"/>
    </xf>
    <xf numFmtId="0" fontId="9" fillId="8" borderId="34"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9" fillId="9" borderId="37" xfId="0" applyFont="1" applyFill="1" applyBorder="1" applyAlignment="1">
      <alignment horizontal="center"/>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view3D>
      <c:rotX val="55"/>
      <c:rotY val="120"/>
      <c:perspective val="0"/>
    </c:view3D>
    <c:plotArea>
      <c:layout>
        <c:manualLayout>
          <c:layoutTarget val="inner"/>
          <c:xMode val="edge"/>
          <c:yMode val="edge"/>
          <c:x val="8.3257421105190452E-2"/>
          <c:y val="2.4E-2"/>
          <c:w val="0.79734280689661252"/>
          <c:h val="0.84800167979002661"/>
        </c:manualLayout>
      </c:layout>
      <c:pie3DChart>
        <c:varyColors val="1"/>
        <c:ser>
          <c:idx val="0"/>
          <c:order val="0"/>
          <c:spPr>
            <a:solidFill>
              <a:srgbClr val="9999FF"/>
            </a:solidFill>
            <a:ln w="12700">
              <a:solidFill>
                <a:srgbClr val="000000"/>
              </a:solidFill>
              <a:prstDash val="solid"/>
            </a:ln>
          </c:spPr>
          <c:explosion val="13"/>
          <c:dPt>
            <c:idx val="0"/>
            <c:spPr>
              <a:gradFill>
                <a:gsLst>
                  <a:gs pos="89000">
                    <a:srgbClr val="33CCFF"/>
                  </a:gs>
                  <a:gs pos="50000">
                    <a:srgbClr val="1F497D">
                      <a:lumMod val="60000"/>
                      <a:lumOff val="40000"/>
                    </a:srgbClr>
                  </a:gs>
                </a:gsLst>
                <a:lin ang="5400000" scaled="0"/>
              </a:gradFill>
              <a:ln w="12700">
                <a:solidFill>
                  <a:srgbClr val="C0C0C0"/>
                </a:solidFill>
                <a:prstDash val="solid"/>
              </a:ln>
            </c:spPr>
          </c:dPt>
          <c:dPt>
            <c:idx val="1"/>
            <c:spPr>
              <a:gradFill>
                <a:gsLst>
                  <a:gs pos="0">
                    <a:srgbClr val="DDEBCF"/>
                  </a:gs>
                  <a:gs pos="50000">
                    <a:srgbClr val="9CB86E"/>
                  </a:gs>
                  <a:gs pos="100000">
                    <a:srgbClr val="156B13"/>
                  </a:gs>
                </a:gsLst>
                <a:lin ang="5400000" scaled="0"/>
              </a:gradFill>
              <a:ln w="12700">
                <a:solidFill>
                  <a:srgbClr val="C0C0C0"/>
                </a:solidFill>
                <a:prstDash val="solid"/>
              </a:ln>
            </c:spPr>
          </c:dPt>
          <c:dPt>
            <c:idx val="2"/>
            <c:spPr>
              <a:solidFill>
                <a:srgbClr val="C2BDA5"/>
              </a:solidFill>
              <a:ln w="12700">
                <a:solidFill>
                  <a:srgbClr val="C0C0C0"/>
                </a:solidFill>
                <a:prstDash val="solid"/>
              </a:ln>
            </c:spPr>
          </c:dPt>
          <c:dLbls>
            <c:dLbl>
              <c:idx val="0"/>
              <c:layout>
                <c:manualLayout>
                  <c:x val="1.4077817975455756E-2"/>
                  <c:y val="-3.6259681881042879E-2"/>
                </c:manualLayout>
              </c:layout>
              <c:dLblPos val="bestFit"/>
              <c:showPercent val="1"/>
            </c:dLbl>
            <c:dLbl>
              <c:idx val="1"/>
              <c:layout>
                <c:manualLayout>
                  <c:x val="4.5880683833441481E-2"/>
                  <c:y val="-5.7893553147164913E-2"/>
                </c:manualLayout>
              </c:layout>
              <c:dLblPos val="bestFit"/>
              <c:showPercent val="1"/>
            </c:dLbl>
            <c:dLbl>
              <c:idx val="2"/>
              <c:layout>
                <c:manualLayout>
                  <c:x val="0.14864864864864866"/>
                  <c:y val="-3.6978053886147354E-2"/>
                </c:manualLayout>
              </c:layout>
              <c:dLblPos val="bestFit"/>
              <c:showPercent val="1"/>
            </c:dLbl>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showPercent val="1"/>
            <c:showLeaderLines val="1"/>
          </c:dLbls>
          <c:cat>
            <c:strRef>
              <c:f>Input!$E$29:$E$30</c:f>
              <c:strCache>
                <c:ptCount val="2"/>
                <c:pt idx="0">
                  <c:v>Housing Units with a mortgage</c:v>
                </c:pt>
                <c:pt idx="1">
                  <c:v>Housing Units without a mortgage</c:v>
                </c:pt>
              </c:strCache>
            </c:strRef>
          </c:cat>
          <c:val>
            <c:numRef>
              <c:f>Input!$F$29:$F$30</c:f>
              <c:numCache>
                <c:formatCode>0.0%</c:formatCode>
                <c:ptCount val="2"/>
                <c:pt idx="0">
                  <c:v>0.70799999999999996</c:v>
                </c:pt>
                <c:pt idx="1">
                  <c:v>0.29199999999999998</c:v>
                </c:pt>
              </c:numCache>
            </c:numRef>
          </c:val>
        </c:ser>
        <c:dLbls>
          <c:showPercent val="1"/>
        </c:dLbls>
      </c:pie3DChart>
      <c:spPr>
        <a:noFill/>
        <a:ln w="25400">
          <a:noFill/>
        </a:ln>
      </c:spPr>
    </c:plotArea>
    <c:legend>
      <c:legendPos val="r"/>
      <c:layout>
        <c:manualLayout>
          <c:xMode val="edge"/>
          <c:yMode val="edge"/>
          <c:x val="4.0540487994556333E-2"/>
          <c:y val="0.85298366992828822"/>
          <c:w val="0.8885135135135136"/>
          <c:h val="0.12000023437545776"/>
        </c:manualLayout>
      </c:layout>
      <c:spPr>
        <a:solidFill>
          <a:srgbClr val="FFFFFF"/>
        </a:solid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822" r="0.750000000000008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view3D>
      <c:rotX val="55"/>
      <c:rotY val="120"/>
      <c:perspective val="0"/>
    </c:view3D>
    <c:plotArea>
      <c:layout>
        <c:manualLayout>
          <c:layoutTarget val="inner"/>
          <c:xMode val="edge"/>
          <c:yMode val="edge"/>
          <c:x val="8.3257421105190452E-2"/>
          <c:y val="2.4E-2"/>
          <c:w val="0.79734280689661252"/>
          <c:h val="0.84800167979002661"/>
        </c:manualLayout>
      </c:layout>
      <c:pie3DChart>
        <c:varyColors val="1"/>
        <c:ser>
          <c:idx val="0"/>
          <c:order val="0"/>
          <c:tx>
            <c:strRef>
              <c:f>Input!$G$28</c:f>
              <c:strCache>
                <c:ptCount val="1"/>
                <c:pt idx="0">
                  <c:v>New York</c:v>
                </c:pt>
              </c:strCache>
            </c:strRef>
          </c:tx>
          <c:spPr>
            <a:solidFill>
              <a:srgbClr val="9999FF"/>
            </a:solidFill>
            <a:ln w="12700">
              <a:solidFill>
                <a:srgbClr val="000000"/>
              </a:solidFill>
              <a:prstDash val="solid"/>
            </a:ln>
          </c:spPr>
          <c:explosion val="13"/>
          <c:dPt>
            <c:idx val="0"/>
            <c:spPr>
              <a:gradFill>
                <a:gsLst>
                  <a:gs pos="89000">
                    <a:srgbClr val="33CCFF"/>
                  </a:gs>
                  <a:gs pos="50000">
                    <a:srgbClr val="1F497D">
                      <a:lumMod val="60000"/>
                      <a:lumOff val="40000"/>
                    </a:srgbClr>
                  </a:gs>
                </a:gsLst>
                <a:lin ang="5400000" scaled="0"/>
              </a:gradFill>
              <a:ln w="12700">
                <a:solidFill>
                  <a:srgbClr val="C0C0C0"/>
                </a:solidFill>
                <a:prstDash val="solid"/>
              </a:ln>
            </c:spPr>
          </c:dPt>
          <c:dPt>
            <c:idx val="1"/>
            <c:spPr>
              <a:gradFill>
                <a:gsLst>
                  <a:gs pos="0">
                    <a:srgbClr val="DDEBCF"/>
                  </a:gs>
                  <a:gs pos="50000">
                    <a:srgbClr val="9CB86E"/>
                  </a:gs>
                  <a:gs pos="100000">
                    <a:srgbClr val="156B13"/>
                  </a:gs>
                </a:gsLst>
                <a:lin ang="5400000" scaled="0"/>
              </a:gradFill>
              <a:ln w="12700">
                <a:solidFill>
                  <a:srgbClr val="C0C0C0"/>
                </a:solidFill>
                <a:prstDash val="solid"/>
              </a:ln>
            </c:spPr>
          </c:dPt>
          <c:dPt>
            <c:idx val="2"/>
            <c:spPr>
              <a:solidFill>
                <a:srgbClr val="C2BDA5"/>
              </a:solidFill>
              <a:ln w="12700">
                <a:solidFill>
                  <a:srgbClr val="C0C0C0"/>
                </a:solidFill>
                <a:prstDash val="solid"/>
              </a:ln>
            </c:spPr>
          </c:dPt>
          <c:dLbls>
            <c:dLbl>
              <c:idx val="0"/>
              <c:layout>
                <c:manualLayout>
                  <c:x val="1.4077817975455756E-2"/>
                  <c:y val="-3.6259681881042879E-2"/>
                </c:manualLayout>
              </c:layout>
              <c:dLblPos val="bestFit"/>
              <c:showPercent val="1"/>
            </c:dLbl>
            <c:dLbl>
              <c:idx val="1"/>
              <c:layout>
                <c:manualLayout>
                  <c:x val="4.5880683833441481E-2"/>
                  <c:y val="-5.7893553147164913E-2"/>
                </c:manualLayout>
              </c:layout>
              <c:dLblPos val="bestFit"/>
              <c:showPercent val="1"/>
            </c:dLbl>
            <c:dLbl>
              <c:idx val="2"/>
              <c:layout>
                <c:manualLayout>
                  <c:x val="0.14864864864864866"/>
                  <c:y val="-3.6978053886147354E-2"/>
                </c:manualLayout>
              </c:layout>
              <c:dLblPos val="bestFit"/>
              <c:showPercent val="1"/>
            </c:dLbl>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showPercent val="1"/>
            <c:showLeaderLines val="1"/>
          </c:dLbls>
          <c:cat>
            <c:strRef>
              <c:f>Input!$E$29:$E$30</c:f>
              <c:strCache>
                <c:ptCount val="2"/>
                <c:pt idx="0">
                  <c:v>Housing Units with a mortgage</c:v>
                </c:pt>
                <c:pt idx="1">
                  <c:v>Housing Units without a mortgage</c:v>
                </c:pt>
              </c:strCache>
            </c:strRef>
          </c:cat>
          <c:val>
            <c:numRef>
              <c:f>Input!$G$29:$G$30</c:f>
              <c:numCache>
                <c:formatCode>0.0%</c:formatCode>
                <c:ptCount val="2"/>
                <c:pt idx="0">
                  <c:v>0.65300000000000002</c:v>
                </c:pt>
                <c:pt idx="1">
                  <c:v>0.34699999999999998</c:v>
                </c:pt>
              </c:numCache>
            </c:numRef>
          </c:val>
        </c:ser>
        <c:dLbls>
          <c:showPercent val="1"/>
        </c:dLbls>
      </c:pie3DChart>
      <c:spPr>
        <a:noFill/>
        <a:ln w="25400">
          <a:noFill/>
        </a:ln>
      </c:spPr>
    </c:plotArea>
    <c:legend>
      <c:legendPos val="r"/>
      <c:layout>
        <c:manualLayout>
          <c:xMode val="edge"/>
          <c:yMode val="edge"/>
          <c:x val="4.0540487994556333E-2"/>
          <c:y val="0.85298366992828822"/>
          <c:w val="0.8885135135135136"/>
          <c:h val="0.12000023437545776"/>
        </c:manualLayout>
      </c:layout>
      <c:spPr>
        <a:solidFill>
          <a:srgbClr val="FFFFFF"/>
        </a:solid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822" r="0.750000000000008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504825</xdr:colOff>
      <xdr:row>22</xdr:row>
      <xdr:rowOff>85725</xdr:rowOff>
    </xdr:to>
    <xdr:sp macro="" textlink="">
      <xdr:nvSpPr>
        <xdr:cNvPr id="1170" name="Line 11"/>
        <xdr:cNvSpPr>
          <a:spLocks noChangeShapeType="1"/>
        </xdr:cNvSpPr>
      </xdr:nvSpPr>
      <xdr:spPr bwMode="auto">
        <a:xfrm>
          <a:off x="3667125" y="2914650"/>
          <a:ext cx="29622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71" name="AutoShape 62"/>
        <xdr:cNvSpPr>
          <a:spLocks/>
        </xdr:cNvSpPr>
      </xdr:nvSpPr>
      <xdr:spPr bwMode="auto">
        <a:xfrm>
          <a:off x="35433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1219200</xdr:colOff>
      <xdr:row>35</xdr:row>
      <xdr:rowOff>123825</xdr:rowOff>
    </xdr:from>
    <xdr:to>
      <xdr:col>5</xdr:col>
      <xdr:colOff>762000</xdr:colOff>
      <xdr:row>38</xdr:row>
      <xdr:rowOff>114300</xdr:rowOff>
    </xdr:to>
    <xdr:grpSp>
      <xdr:nvGrpSpPr>
        <xdr:cNvPr id="1175" name="Group 103">
          <a:hlinkClick xmlns:r="http://schemas.openxmlformats.org/officeDocument/2006/relationships" r:id="rId1"/>
        </xdr:cNvPr>
        <xdr:cNvGrpSpPr>
          <a:grpSpLocks/>
        </xdr:cNvGrpSpPr>
      </xdr:nvGrpSpPr>
      <xdr:grpSpPr bwMode="auto">
        <a:xfrm>
          <a:off x="5372100" y="6181725"/>
          <a:ext cx="1143000" cy="476250"/>
          <a:chOff x="61" y="729"/>
          <a:chExt cx="120" cy="50"/>
        </a:xfrm>
        <a:effectLst>
          <a:outerShdw blurRad="50800" dist="38100" dir="2700000" algn="tl" rotWithShape="0">
            <a:prstClr val="black">
              <a:alpha val="40000"/>
            </a:prstClr>
          </a:outerShdw>
        </a:effectLst>
      </xdr:grpSpPr>
      <xdr:sp macro="" textlink="">
        <xdr:nvSpPr>
          <xdr:cNvPr id="1128" name="AutoShape 104">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7" name="Oval 105"/>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8" name="AutoShape 106"/>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7"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108"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48</xdr:row>
      <xdr:rowOff>9525</xdr:rowOff>
    </xdr:from>
    <xdr:to>
      <xdr:col>0</xdr:col>
      <xdr:colOff>1323975</xdr:colOff>
      <xdr:row>50</xdr:row>
      <xdr:rowOff>152400</xdr:rowOff>
    </xdr:to>
    <xdr:grpSp>
      <xdr:nvGrpSpPr>
        <xdr:cNvPr id="11" name="Group 10"/>
        <xdr:cNvGrpSpPr/>
      </xdr:nvGrpSpPr>
      <xdr:grpSpPr>
        <a:xfrm>
          <a:off x="228600" y="7915275"/>
          <a:ext cx="1095375" cy="476250"/>
          <a:chOff x="228600" y="7851962"/>
          <a:chExt cx="1095375" cy="461122"/>
        </a:xfrm>
        <a:effectLst>
          <a:outerShdw blurRad="50800" dist="38100" dir="2700000" algn="tl" rotWithShape="0">
            <a:prstClr val="black">
              <a:alpha val="40000"/>
            </a:prstClr>
          </a:outerShdw>
        </a:effectLst>
      </xdr:grpSpPr>
      <xdr:sp macro="" textlink="">
        <xdr:nvSpPr>
          <xdr:cNvPr id="2074" name="AutoShape 26">
            <a:hlinkClick xmlns:r="http://schemas.openxmlformats.org/officeDocument/2006/relationships" r:id="rId4"/>
          </xdr:cNvPr>
          <xdr:cNvSpPr>
            <a:spLocks noChangeArrowheads="1"/>
          </xdr:cNvSpPr>
        </xdr:nvSpPr>
        <xdr:spPr bwMode="auto">
          <a:xfrm>
            <a:off x="228600" y="785196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4" name="Oval 27">
            <a:hlinkClick xmlns:r="http://schemas.openxmlformats.org/officeDocument/2006/relationships" r:id="rId5"/>
          </xdr:cNvPr>
          <xdr:cNvSpPr>
            <a:spLocks noChangeArrowheads="1"/>
          </xdr:cNvSpPr>
        </xdr:nvSpPr>
        <xdr:spPr bwMode="auto">
          <a:xfrm>
            <a:off x="292497" y="7898074"/>
            <a:ext cx="392509" cy="378120"/>
          </a:xfrm>
          <a:prstGeom prst="ellipse">
            <a:avLst/>
          </a:prstGeom>
          <a:solidFill>
            <a:srgbClr val="FF9900"/>
          </a:solidFill>
          <a:ln w="9525">
            <a:solidFill>
              <a:srgbClr val="969696"/>
            </a:solidFill>
            <a:round/>
            <a:headEnd/>
            <a:tailEnd/>
          </a:ln>
        </xdr:spPr>
      </xdr:sp>
      <xdr:sp macro="" textlink="">
        <xdr:nvSpPr>
          <xdr:cNvPr id="2105" name="AutoShape 28">
            <a:hlinkClick xmlns:r="http://schemas.openxmlformats.org/officeDocument/2006/relationships" r:id="rId6"/>
          </xdr:cNvPr>
          <xdr:cNvSpPr>
            <a:spLocks noChangeArrowheads="1"/>
          </xdr:cNvSpPr>
        </xdr:nvSpPr>
        <xdr:spPr bwMode="auto">
          <a:xfrm flipH="1">
            <a:off x="347266" y="801796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333375</xdr:colOff>
      <xdr:row>14</xdr:row>
      <xdr:rowOff>142875</xdr:rowOff>
    </xdr:from>
    <xdr:to>
      <xdr:col>6</xdr:col>
      <xdr:colOff>1019175</xdr:colOff>
      <xdr:row>30</xdr:row>
      <xdr:rowOff>152400</xdr:rowOff>
    </xdr:to>
    <xdr:graphicFrame macro="">
      <xdr:nvGraphicFramePr>
        <xdr:cNvPr id="12" name="Chart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352425</xdr:colOff>
      <xdr:row>32</xdr:row>
      <xdr:rowOff>57150</xdr:rowOff>
    </xdr:from>
    <xdr:to>
      <xdr:col>6</xdr:col>
      <xdr:colOff>1028700</xdr:colOff>
      <xdr:row>48</xdr:row>
      <xdr:rowOff>57150</xdr:rowOff>
    </xdr:to>
    <xdr:graphicFrame macro="">
      <xdr:nvGraphicFramePr>
        <xdr:cNvPr id="13" name="Chart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9"/>
  <sheetViews>
    <sheetView showGridLines="0" showRowColHeaders="0" tabSelected="1" workbookViewId="0">
      <selection activeCell="J11" sqref="J11"/>
    </sheetView>
  </sheetViews>
  <sheetFormatPr defaultRowHeight="12.75"/>
  <cols>
    <col min="1" max="1" width="25.7109375" customWidth="1"/>
    <col min="2" max="2" width="30.28515625" customWidth="1"/>
    <col min="3" max="3" width="4" customWidth="1"/>
    <col min="4" max="4" width="2.28515625" customWidth="1"/>
    <col min="5" max="5" width="24" style="4" customWidth="1"/>
    <col min="6" max="6" width="13.28515625" customWidth="1"/>
    <col min="7" max="7" width="13.85546875" customWidth="1"/>
    <col min="8" max="8" width="2.28515625" customWidth="1"/>
    <col min="9" max="9" width="19.42578125" customWidth="1"/>
    <col min="10" max="10" width="5.5703125" customWidth="1"/>
    <col min="11" max="11" width="14" customWidth="1"/>
    <col min="12" max="12" width="16.85546875" customWidth="1"/>
    <col min="13" max="15" width="15.7109375" customWidth="1"/>
  </cols>
  <sheetData>
    <row r="1" spans="1:11" ht="72" customHeight="1"/>
    <row r="2" spans="1:11">
      <c r="B2" s="49" t="s">
        <v>17</v>
      </c>
      <c r="C2" s="49"/>
      <c r="D2" s="49"/>
      <c r="E2" s="49"/>
      <c r="F2" s="49"/>
      <c r="G2" s="49"/>
      <c r="H2" s="49"/>
      <c r="I2" s="49"/>
      <c r="J2" s="49"/>
      <c r="K2" s="49"/>
    </row>
    <row r="3" spans="1:11" ht="12.75" customHeight="1">
      <c r="A3" s="17"/>
    </row>
    <row r="4" spans="1:11">
      <c r="B4" s="59" t="s">
        <v>1</v>
      </c>
      <c r="C4" s="60"/>
      <c r="D4" s="60"/>
      <c r="E4" s="60"/>
      <c r="F4" s="60"/>
      <c r="G4" s="60"/>
      <c r="H4" s="60"/>
      <c r="I4" s="60"/>
      <c r="J4" s="60"/>
      <c r="K4" s="61"/>
    </row>
    <row r="5" spans="1:11" ht="5.0999999999999996" customHeight="1"/>
    <row r="6" spans="1:11" ht="11.45" customHeight="1">
      <c r="B6" s="50" t="s">
        <v>6</v>
      </c>
      <c r="C6" s="51"/>
      <c r="D6" s="51"/>
      <c r="E6" s="51"/>
      <c r="F6" s="51"/>
      <c r="G6" s="51"/>
      <c r="H6" s="51"/>
      <c r="I6" s="51"/>
      <c r="J6" s="51"/>
      <c r="K6" s="52"/>
    </row>
    <row r="7" spans="1:11" ht="11.45" customHeight="1">
      <c r="B7" s="53"/>
      <c r="C7" s="54"/>
      <c r="D7" s="54"/>
      <c r="E7" s="54"/>
      <c r="F7" s="54"/>
      <c r="G7" s="54"/>
      <c r="H7" s="54"/>
      <c r="I7" s="54"/>
      <c r="J7" s="54"/>
      <c r="K7" s="55"/>
    </row>
    <row r="8" spans="1:11" ht="11.45" customHeight="1">
      <c r="B8" s="53"/>
      <c r="C8" s="54"/>
      <c r="D8" s="54"/>
      <c r="E8" s="54"/>
      <c r="F8" s="54"/>
      <c r="G8" s="54"/>
      <c r="H8" s="54"/>
      <c r="I8" s="54"/>
      <c r="J8" s="54"/>
      <c r="K8" s="55"/>
    </row>
    <row r="9" spans="1:11" ht="11.45" customHeight="1">
      <c r="B9" s="53"/>
      <c r="C9" s="54"/>
      <c r="D9" s="54"/>
      <c r="E9" s="54"/>
      <c r="F9" s="54"/>
      <c r="G9" s="54"/>
      <c r="H9" s="54"/>
      <c r="I9" s="54"/>
      <c r="J9" s="54"/>
      <c r="K9" s="55"/>
    </row>
    <row r="10" spans="1:11" ht="11.45" customHeight="1">
      <c r="B10" s="56"/>
      <c r="C10" s="57"/>
      <c r="D10" s="57"/>
      <c r="E10" s="57"/>
      <c r="F10" s="57"/>
      <c r="G10" s="57"/>
      <c r="H10" s="57"/>
      <c r="I10" s="57"/>
      <c r="J10" s="57"/>
      <c r="K10" s="58"/>
    </row>
    <row r="11" spans="1:11" ht="12.75" customHeight="1">
      <c r="B11" s="21" t="s">
        <v>7</v>
      </c>
      <c r="C11" s="22"/>
      <c r="D11" s="22"/>
      <c r="E11" s="22"/>
      <c r="F11" s="22"/>
      <c r="G11" s="22"/>
      <c r="H11" s="22"/>
      <c r="I11" s="22"/>
      <c r="J11" s="23"/>
      <c r="K11" s="24"/>
    </row>
    <row r="13" spans="1:11">
      <c r="B13" s="59" t="s">
        <v>2</v>
      </c>
      <c r="C13" s="60"/>
      <c r="D13" s="60"/>
      <c r="E13" s="60"/>
      <c r="F13" s="60"/>
      <c r="G13" s="60"/>
      <c r="H13" s="60"/>
      <c r="I13" s="60"/>
      <c r="J13" s="60"/>
      <c r="K13" s="61"/>
    </row>
    <row r="14" spans="1:11" ht="5.0999999999999996" customHeight="1"/>
    <row r="15" spans="1:11" ht="12.75" customHeight="1">
      <c r="B15" s="50" t="s">
        <v>15</v>
      </c>
      <c r="C15" s="51"/>
      <c r="D15" s="51"/>
      <c r="E15" s="51"/>
      <c r="F15" s="51"/>
      <c r="G15" s="51"/>
      <c r="H15" s="51"/>
      <c r="I15" s="51"/>
      <c r="J15" s="51"/>
      <c r="K15" s="52"/>
    </row>
    <row r="16" spans="1:11">
      <c r="B16" s="53"/>
      <c r="C16" s="54"/>
      <c r="D16" s="54"/>
      <c r="E16" s="54"/>
      <c r="F16" s="54"/>
      <c r="G16" s="54"/>
      <c r="H16" s="54"/>
      <c r="I16" s="54"/>
      <c r="J16" s="54"/>
      <c r="K16" s="55"/>
    </row>
    <row r="17" spans="2:11">
      <c r="B17" s="53"/>
      <c r="C17" s="54"/>
      <c r="D17" s="54"/>
      <c r="E17" s="54"/>
      <c r="F17" s="54"/>
      <c r="G17" s="54"/>
      <c r="H17" s="54"/>
      <c r="I17" s="54"/>
      <c r="J17" s="54"/>
      <c r="K17" s="55"/>
    </row>
    <row r="18" spans="2:11">
      <c r="B18" s="56"/>
      <c r="C18" s="57"/>
      <c r="D18" s="57"/>
      <c r="E18" s="57"/>
      <c r="F18" s="57"/>
      <c r="G18" s="57"/>
      <c r="H18" s="57"/>
      <c r="I18" s="57"/>
      <c r="J18" s="57"/>
      <c r="K18" s="58"/>
    </row>
    <row r="19" spans="2:11">
      <c r="B19" s="30"/>
      <c r="C19" s="30"/>
      <c r="D19" s="30"/>
      <c r="E19" s="30"/>
      <c r="F19" s="30"/>
      <c r="G19" s="30"/>
      <c r="H19" s="30"/>
      <c r="I19" s="30"/>
      <c r="J19" s="30"/>
      <c r="K19" s="30"/>
    </row>
    <row r="20" spans="2:11">
      <c r="B20" s="59" t="s">
        <v>3</v>
      </c>
      <c r="C20" s="60"/>
      <c r="D20" s="60"/>
      <c r="E20" s="60"/>
      <c r="F20" s="60"/>
      <c r="G20" s="60"/>
      <c r="H20" s="60"/>
      <c r="I20" s="60"/>
      <c r="J20" s="60"/>
      <c r="K20" s="61"/>
    </row>
    <row r="21" spans="2:11" ht="5.0999999999999996" customHeight="1"/>
    <row r="22" spans="2:11" ht="12.75" customHeight="1">
      <c r="B22" s="45" t="s">
        <v>8</v>
      </c>
      <c r="C22" s="46"/>
      <c r="D22" s="1"/>
      <c r="H22" s="64" t="s">
        <v>18</v>
      </c>
      <c r="I22" s="65"/>
      <c r="J22" s="65"/>
      <c r="K22" s="66"/>
    </row>
    <row r="23" spans="2:11" ht="12.75" customHeight="1">
      <c r="B23" s="45" t="s">
        <v>12</v>
      </c>
      <c r="C23" s="46"/>
      <c r="D23" s="1"/>
      <c r="H23" s="64" t="s">
        <v>19</v>
      </c>
      <c r="I23" s="65"/>
      <c r="J23" s="65"/>
      <c r="K23" s="66"/>
    </row>
    <row r="24" spans="2:11" ht="12.75" customHeight="1">
      <c r="B24" s="45" t="s">
        <v>13</v>
      </c>
      <c r="C24" s="46"/>
      <c r="D24" s="1"/>
      <c r="H24" s="64" t="s">
        <v>14</v>
      </c>
      <c r="I24" s="65"/>
      <c r="J24" s="65"/>
      <c r="K24" s="66"/>
    </row>
    <row r="25" spans="2:11">
      <c r="B25" s="1"/>
      <c r="C25" s="1"/>
      <c r="D25" s="1"/>
      <c r="F25" s="1"/>
      <c r="G25" s="1"/>
      <c r="H25" s="1"/>
      <c r="I25" s="1"/>
      <c r="J25" s="1"/>
      <c r="K25" s="1"/>
    </row>
    <row r="26" spans="2:11">
      <c r="B26" s="93" t="s">
        <v>24</v>
      </c>
      <c r="C26" s="28"/>
      <c r="D26" s="5"/>
      <c r="E26" s="25"/>
      <c r="F26" s="67" t="s">
        <v>23</v>
      </c>
      <c r="G26" s="68"/>
      <c r="H26" s="2"/>
      <c r="I26" s="62"/>
      <c r="J26" s="19"/>
      <c r="K26" s="19"/>
    </row>
    <row r="27" spans="2:11">
      <c r="B27" s="94"/>
      <c r="C27" s="28"/>
      <c r="D27" s="5"/>
      <c r="E27" s="25" t="s">
        <v>0</v>
      </c>
      <c r="F27" s="26" t="s">
        <v>10</v>
      </c>
      <c r="G27" s="27" t="s">
        <v>11</v>
      </c>
      <c r="H27" s="2"/>
      <c r="I27" s="62"/>
      <c r="J27" s="19"/>
      <c r="K27" s="19"/>
    </row>
    <row r="28" spans="2:11" ht="24.95" customHeight="1">
      <c r="B28" s="94"/>
      <c r="C28" s="28"/>
      <c r="D28" s="5"/>
      <c r="E28" s="35"/>
      <c r="F28" s="43" t="str">
        <f>IF(H23&lt;&gt;"",H23,"")</f>
        <v>Monroe</v>
      </c>
      <c r="G28" s="44" t="str">
        <f>IF(H24&lt;&gt;"",H24,"")</f>
        <v>New York</v>
      </c>
      <c r="H28" s="2"/>
      <c r="I28" s="62"/>
      <c r="J28" s="19"/>
      <c r="K28" s="19"/>
    </row>
    <row r="29" spans="2:11">
      <c r="B29" s="94"/>
      <c r="C29" s="28"/>
      <c r="D29" s="5"/>
      <c r="E29" s="47" t="s">
        <v>20</v>
      </c>
      <c r="F29" s="36">
        <v>0.70799999999999996</v>
      </c>
      <c r="G29" s="37">
        <v>0.65300000000000002</v>
      </c>
      <c r="H29" s="3"/>
      <c r="I29" s="63"/>
      <c r="J29" s="20"/>
      <c r="K29" s="20"/>
    </row>
    <row r="30" spans="2:11">
      <c r="B30" s="94"/>
      <c r="C30" s="28"/>
      <c r="D30" s="5"/>
      <c r="E30" s="48" t="s">
        <v>21</v>
      </c>
      <c r="F30" s="38">
        <v>0.29199999999999998</v>
      </c>
      <c r="G30" s="39">
        <v>0.34699999999999998</v>
      </c>
      <c r="H30" s="3"/>
      <c r="I30" s="63"/>
      <c r="J30" s="20"/>
      <c r="K30" s="20"/>
    </row>
    <row r="31" spans="2:11">
      <c r="B31" s="95"/>
      <c r="C31" s="28"/>
      <c r="D31" s="5"/>
      <c r="E31" s="32" t="s">
        <v>9</v>
      </c>
      <c r="F31" s="33">
        <f>SUM(F29:F30)</f>
        <v>1</v>
      </c>
      <c r="G31" s="34">
        <f>SUM(G29:G30)</f>
        <v>1</v>
      </c>
      <c r="H31" s="3"/>
      <c r="I31" s="63"/>
      <c r="J31" s="20"/>
      <c r="K31" s="20"/>
    </row>
    <row r="32" spans="2:11">
      <c r="B32" s="29"/>
      <c r="C32" s="28"/>
      <c r="D32" s="31"/>
      <c r="H32" s="3"/>
      <c r="I32" s="20"/>
      <c r="J32" s="20"/>
      <c r="K32" s="20"/>
    </row>
    <row r="33" spans="2:11">
      <c r="E33"/>
    </row>
    <row r="34" spans="2:11" ht="5.0999999999999996" customHeight="1">
      <c r="B34" s="42"/>
      <c r="C34" s="42"/>
      <c r="D34" s="42"/>
      <c r="E34" s="42"/>
      <c r="F34" s="42"/>
      <c r="G34" s="42"/>
      <c r="H34" s="42"/>
      <c r="I34" s="42"/>
      <c r="J34" s="42"/>
      <c r="K34" s="42"/>
    </row>
    <row r="35" spans="2:11" ht="12.75" customHeight="1">
      <c r="E35"/>
    </row>
    <row r="36" spans="2:11" ht="12.75" customHeight="1">
      <c r="E36"/>
    </row>
    <row r="37" spans="2:11" ht="12.75" customHeight="1">
      <c r="E37"/>
    </row>
    <row r="38" spans="2:11">
      <c r="E38"/>
    </row>
    <row r="39" spans="2:11">
      <c r="E39"/>
    </row>
    <row r="40" spans="2:11">
      <c r="E40"/>
    </row>
    <row r="41" spans="2:11">
      <c r="E41"/>
    </row>
    <row r="42" spans="2:11">
      <c r="E42"/>
    </row>
    <row r="43" spans="2:11">
      <c r="E43"/>
    </row>
    <row r="44" spans="2:11">
      <c r="E44"/>
    </row>
    <row r="45" spans="2:11">
      <c r="E45"/>
    </row>
    <row r="46" spans="2:11">
      <c r="E46"/>
    </row>
    <row r="47" spans="2:11">
      <c r="E47"/>
    </row>
    <row r="48" spans="2:11">
      <c r="E48"/>
    </row>
    <row r="49" spans="5:5" ht="12.75" customHeight="1">
      <c r="E49"/>
    </row>
    <row r="50" spans="5:5" ht="12.75" customHeight="1">
      <c r="E50"/>
    </row>
    <row r="51" spans="5:5" ht="12.75" customHeight="1">
      <c r="E51"/>
    </row>
    <row r="52" spans="5:5" ht="12.75" customHeight="1">
      <c r="E52"/>
    </row>
    <row r="53" spans="5:5" ht="12.75" customHeight="1">
      <c r="E53"/>
    </row>
    <row r="54" spans="5:5" ht="12.75" customHeight="1">
      <c r="E54"/>
    </row>
    <row r="55" spans="5:5" ht="12.75" customHeight="1">
      <c r="E55"/>
    </row>
    <row r="56" spans="5:5" ht="12.75" customHeight="1">
      <c r="E56"/>
    </row>
    <row r="57" spans="5:5" ht="12.75" customHeight="1">
      <c r="E57"/>
    </row>
    <row r="58" spans="5:5" ht="12.75" customHeight="1">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922" spans="27:30">
      <c r="AA922" s="18"/>
      <c r="AB922" s="18"/>
      <c r="AC922" s="18"/>
      <c r="AD922" s="18"/>
    </row>
    <row r="923" spans="27:30">
      <c r="AA923" s="18"/>
      <c r="AB923" s="18"/>
      <c r="AC923" s="18"/>
      <c r="AD923" s="18"/>
    </row>
    <row r="924" spans="27:30">
      <c r="AA924" s="18"/>
      <c r="AB924" s="18"/>
      <c r="AC924" s="18"/>
      <c r="AD924" s="18"/>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sheetData>
  <sheetProtection password="D437" sheet="1" objects="1" scenarios="1" selectLockedCells="1"/>
  <mergeCells count="12">
    <mergeCell ref="B2:K2"/>
    <mergeCell ref="B6:K10"/>
    <mergeCell ref="B4:K4"/>
    <mergeCell ref="B13:K13"/>
    <mergeCell ref="I26:I31"/>
    <mergeCell ref="H22:K22"/>
    <mergeCell ref="B20:K20"/>
    <mergeCell ref="F26:G26"/>
    <mergeCell ref="H23:K23"/>
    <mergeCell ref="H24:K24"/>
    <mergeCell ref="B26:B31"/>
    <mergeCell ref="B15:K18"/>
  </mergeCells>
  <phoneticPr fontId="1" type="noConversion"/>
  <dataValidations count="3">
    <dataValidation type="custom" showInputMessage="1" showErrorMessage="1" sqref="F31:G31 E29:E31">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0">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51"/>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49" t="s">
        <v>5</v>
      </c>
      <c r="C2" s="49"/>
      <c r="D2" s="49"/>
      <c r="E2" s="49"/>
      <c r="F2" s="49"/>
      <c r="G2" s="49"/>
      <c r="H2" s="49"/>
      <c r="I2" s="49"/>
    </row>
    <row r="3" spans="2:9" ht="5.0999999999999996" customHeight="1">
      <c r="E3" s="7"/>
    </row>
    <row r="4" spans="2:9">
      <c r="B4" s="75" t="s">
        <v>16</v>
      </c>
      <c r="C4" s="76"/>
      <c r="D4" s="76"/>
      <c r="E4" s="76"/>
      <c r="F4" s="76"/>
      <c r="G4" s="76"/>
      <c r="H4" s="76"/>
      <c r="I4" s="77"/>
    </row>
    <row r="5" spans="2:9">
      <c r="B5" s="78"/>
      <c r="C5" s="79"/>
      <c r="D5" s="79"/>
      <c r="E5" s="79"/>
      <c r="F5" s="79"/>
      <c r="G5" s="79"/>
      <c r="H5" s="79"/>
      <c r="I5" s="80"/>
    </row>
    <row r="6" spans="2:9">
      <c r="B6" s="78"/>
      <c r="C6" s="79"/>
      <c r="D6" s="79"/>
      <c r="E6" s="79"/>
      <c r="F6" s="79"/>
      <c r="G6" s="79"/>
      <c r="H6" s="79"/>
      <c r="I6" s="80"/>
    </row>
    <row r="7" spans="2:9">
      <c r="B7" s="78"/>
      <c r="C7" s="79"/>
      <c r="D7" s="79"/>
      <c r="E7" s="79"/>
      <c r="F7" s="79"/>
      <c r="G7" s="79"/>
      <c r="H7" s="79"/>
      <c r="I7" s="80"/>
    </row>
    <row r="8" spans="2:9">
      <c r="B8" s="78"/>
      <c r="C8" s="79"/>
      <c r="D8" s="79"/>
      <c r="E8" s="79"/>
      <c r="F8" s="79"/>
      <c r="G8" s="79"/>
      <c r="H8" s="79"/>
      <c r="I8" s="80"/>
    </row>
    <row r="9" spans="2:9">
      <c r="B9" s="81"/>
      <c r="C9" s="82"/>
      <c r="D9" s="82"/>
      <c r="E9" s="82"/>
      <c r="F9" s="82"/>
      <c r="G9" s="82"/>
      <c r="H9" s="82"/>
      <c r="I9" s="83"/>
    </row>
    <row r="10" spans="2:9" ht="24.95" customHeight="1"/>
    <row r="11" spans="2:9">
      <c r="D11" s="8"/>
      <c r="E11" s="9"/>
      <c r="F11" s="9"/>
      <c r="G11" s="9"/>
      <c r="H11" s="10"/>
    </row>
    <row r="12" spans="2:9">
      <c r="D12" s="11"/>
      <c r="E12" s="84" t="str">
        <f>+IF(Input!H22="","",+PROPER(Input!H22))</f>
        <v>Real Estate Funding Solutions</v>
      </c>
      <c r="F12" s="85"/>
      <c r="G12" s="86"/>
      <c r="H12" s="13"/>
    </row>
    <row r="13" spans="2:9">
      <c r="D13" s="11"/>
      <c r="E13" s="87" t="s">
        <v>22</v>
      </c>
      <c r="F13" s="88"/>
      <c r="G13" s="89"/>
      <c r="H13" s="13"/>
    </row>
    <row r="14" spans="2:9">
      <c r="D14" s="11"/>
      <c r="E14" s="90" t="str">
        <f>IF(AND(Input!H23&lt;&gt;"",Input!H24&lt;&gt;""),+CONCATENATE(Input!H23," County "),"")</f>
        <v xml:space="preserve">Monroe County </v>
      </c>
      <c r="F14" s="91"/>
      <c r="G14" s="92"/>
      <c r="H14" s="13"/>
    </row>
    <row r="15" spans="2:9">
      <c r="D15" s="11"/>
      <c r="E15" s="40"/>
      <c r="F15" s="12"/>
      <c r="G15" s="41"/>
      <c r="H15" s="13"/>
    </row>
    <row r="16" spans="2:9">
      <c r="D16" s="11"/>
      <c r="E16" s="40"/>
      <c r="F16" s="12"/>
      <c r="G16" s="41"/>
      <c r="H16" s="13"/>
    </row>
    <row r="17" spans="4:8">
      <c r="D17" s="11"/>
      <c r="E17" s="40"/>
      <c r="F17" s="12"/>
      <c r="G17" s="41"/>
      <c r="H17" s="13"/>
    </row>
    <row r="18" spans="4:8">
      <c r="D18" s="11"/>
      <c r="E18" s="40"/>
      <c r="F18" s="12"/>
      <c r="G18" s="41"/>
      <c r="H18" s="13"/>
    </row>
    <row r="19" spans="4:8">
      <c r="D19" s="11"/>
      <c r="E19" s="40"/>
      <c r="F19" s="12"/>
      <c r="G19" s="41"/>
      <c r="H19" s="13"/>
    </row>
    <row r="20" spans="4:8">
      <c r="D20" s="11"/>
      <c r="E20" s="40"/>
      <c r="F20" s="12"/>
      <c r="G20" s="41"/>
      <c r="H20" s="13"/>
    </row>
    <row r="21" spans="4:8">
      <c r="D21" s="11"/>
      <c r="E21" s="40"/>
      <c r="F21" s="12"/>
      <c r="G21" s="41"/>
      <c r="H21" s="13"/>
    </row>
    <row r="22" spans="4:8">
      <c r="D22" s="11"/>
      <c r="E22" s="40"/>
      <c r="F22" s="12"/>
      <c r="G22" s="41"/>
      <c r="H22" s="13"/>
    </row>
    <row r="23" spans="4:8">
      <c r="D23" s="11"/>
      <c r="E23" s="40"/>
      <c r="F23" s="12"/>
      <c r="G23" s="41"/>
      <c r="H23" s="13"/>
    </row>
    <row r="24" spans="4:8">
      <c r="D24" s="11"/>
      <c r="E24" s="40"/>
      <c r="F24" s="12"/>
      <c r="G24" s="41"/>
      <c r="H24" s="13"/>
    </row>
    <row r="25" spans="4:8">
      <c r="D25" s="11"/>
      <c r="E25" s="40"/>
      <c r="F25" s="12"/>
      <c r="G25" s="41"/>
      <c r="H25" s="13"/>
    </row>
    <row r="26" spans="4:8">
      <c r="D26" s="11"/>
      <c r="E26" s="40"/>
      <c r="F26" s="12"/>
      <c r="G26" s="41"/>
      <c r="H26" s="13"/>
    </row>
    <row r="27" spans="4:8">
      <c r="D27" s="11"/>
      <c r="E27" s="40"/>
      <c r="F27" s="12"/>
      <c r="G27" s="41"/>
      <c r="H27" s="13"/>
    </row>
    <row r="28" spans="4:8">
      <c r="D28" s="11"/>
      <c r="E28" s="40"/>
      <c r="F28" s="12"/>
      <c r="G28" s="41"/>
      <c r="H28" s="13"/>
    </row>
    <row r="29" spans="4:8">
      <c r="D29" s="11"/>
      <c r="E29" s="40"/>
      <c r="F29" s="12"/>
      <c r="G29" s="41"/>
      <c r="H29" s="13"/>
    </row>
    <row r="30" spans="4:8">
      <c r="D30" s="11"/>
      <c r="E30" s="40"/>
      <c r="F30" s="12"/>
      <c r="G30" s="41"/>
      <c r="H30" s="13"/>
    </row>
    <row r="31" spans="4:8">
      <c r="D31" s="11"/>
      <c r="E31" s="40"/>
      <c r="F31" s="12"/>
      <c r="G31" s="41"/>
      <c r="H31" s="13"/>
    </row>
    <row r="32" spans="4:8">
      <c r="D32" s="11"/>
      <c r="E32" s="72" t="str">
        <f>IF(AND(Input!H23&lt;&gt;"",Input!H24&lt;&gt;""),Input!H24,"")</f>
        <v>New York</v>
      </c>
      <c r="F32" s="73"/>
      <c r="G32" s="74"/>
      <c r="H32" s="13"/>
    </row>
    <row r="33" spans="4:8">
      <c r="D33" s="11"/>
      <c r="E33" s="40"/>
      <c r="F33" s="12"/>
      <c r="G33" s="41"/>
      <c r="H33" s="13"/>
    </row>
    <row r="34" spans="4:8">
      <c r="D34" s="11"/>
      <c r="E34" s="40"/>
      <c r="F34" s="12"/>
      <c r="G34" s="41"/>
      <c r="H34" s="13"/>
    </row>
    <row r="35" spans="4:8">
      <c r="D35" s="11"/>
      <c r="E35" s="40"/>
      <c r="F35" s="12"/>
      <c r="G35" s="41"/>
      <c r="H35" s="13"/>
    </row>
    <row r="36" spans="4:8">
      <c r="D36" s="11"/>
      <c r="E36" s="40"/>
      <c r="F36" s="12"/>
      <c r="G36" s="41"/>
      <c r="H36" s="13"/>
    </row>
    <row r="37" spans="4:8">
      <c r="D37" s="11"/>
      <c r="E37" s="40"/>
      <c r="F37" s="12"/>
      <c r="G37" s="41"/>
      <c r="H37" s="13"/>
    </row>
    <row r="38" spans="4:8">
      <c r="D38" s="11"/>
      <c r="E38" s="40"/>
      <c r="F38" s="12"/>
      <c r="G38" s="41"/>
      <c r="H38" s="13"/>
    </row>
    <row r="39" spans="4:8">
      <c r="D39" s="11"/>
      <c r="E39" s="40"/>
      <c r="F39" s="12"/>
      <c r="G39" s="41"/>
      <c r="H39" s="13"/>
    </row>
    <row r="40" spans="4:8">
      <c r="D40" s="11"/>
      <c r="E40" s="40"/>
      <c r="F40" s="12"/>
      <c r="G40" s="41"/>
      <c r="H40" s="13"/>
    </row>
    <row r="41" spans="4:8">
      <c r="D41" s="11"/>
      <c r="E41" s="40"/>
      <c r="F41" s="12"/>
      <c r="G41" s="41"/>
      <c r="H41" s="13"/>
    </row>
    <row r="42" spans="4:8">
      <c r="D42" s="11"/>
      <c r="E42" s="40"/>
      <c r="F42" s="12"/>
      <c r="G42" s="41"/>
      <c r="H42" s="13"/>
    </row>
    <row r="43" spans="4:8">
      <c r="D43" s="11"/>
      <c r="E43" s="40"/>
      <c r="F43" s="12"/>
      <c r="G43" s="41"/>
      <c r="H43" s="13"/>
    </row>
    <row r="44" spans="4:8">
      <c r="D44" s="11"/>
      <c r="E44" s="40"/>
      <c r="F44" s="12"/>
      <c r="G44" s="41"/>
      <c r="H44" s="13"/>
    </row>
    <row r="45" spans="4:8">
      <c r="D45" s="11"/>
      <c r="E45" s="40"/>
      <c r="F45" s="12"/>
      <c r="G45" s="41"/>
      <c r="H45" s="13"/>
    </row>
    <row r="46" spans="4:8">
      <c r="D46" s="11"/>
      <c r="E46" s="40"/>
      <c r="F46" s="12"/>
      <c r="G46" s="41"/>
      <c r="H46" s="13"/>
    </row>
    <row r="47" spans="4:8">
      <c r="D47" s="11"/>
      <c r="E47" s="40"/>
      <c r="F47" s="12"/>
      <c r="G47" s="41"/>
      <c r="H47" s="13"/>
    </row>
    <row r="48" spans="4:8">
      <c r="D48" s="11"/>
      <c r="E48" s="40"/>
      <c r="F48" s="12"/>
      <c r="G48" s="41"/>
      <c r="H48" s="13"/>
    </row>
    <row r="49" spans="4:8">
      <c r="D49" s="11"/>
      <c r="E49" s="40"/>
      <c r="F49" s="12"/>
      <c r="G49" s="41"/>
      <c r="H49" s="13"/>
    </row>
    <row r="50" spans="4:8" ht="13.5">
      <c r="D50" s="11"/>
      <c r="E50" s="69" t="s">
        <v>4</v>
      </c>
      <c r="F50" s="70"/>
      <c r="G50" s="71"/>
      <c r="H50" s="13"/>
    </row>
    <row r="51" spans="4:8">
      <c r="D51" s="14"/>
      <c r="E51" s="15"/>
      <c r="F51" s="15"/>
      <c r="G51" s="15"/>
      <c r="H51" s="16"/>
    </row>
  </sheetData>
  <sheetProtection password="D437" sheet="1" objects="1" scenarios="1"/>
  <mergeCells count="7">
    <mergeCell ref="E50:G50"/>
    <mergeCell ref="E32:G32"/>
    <mergeCell ref="B2:I2"/>
    <mergeCell ref="B4:I9"/>
    <mergeCell ref="E12:G12"/>
    <mergeCell ref="E13:G13"/>
    <mergeCell ref="E14:G14"/>
  </mergeCells>
  <phoneticPr fontId="1" type="noConversion"/>
  <hyperlinks>
    <hyperlink ref="E50"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2013-04-29T16:20:53Z</dcterms:modified>
</cp:coreProperties>
</file>