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125" yWindow="0" windowWidth="19140" windowHeight="12720"/>
  </bookViews>
  <sheets>
    <sheet name="Input" sheetId="1" r:id="rId1"/>
    <sheet name="Output" sheetId="2" r:id="rId2"/>
  </sheets>
  <calcPr calcId="125725" iterate="1"/>
</workbook>
</file>

<file path=xl/calcChain.xml><?xml version="1.0" encoding="utf-8"?>
<calcChain xmlns="http://schemas.openxmlformats.org/spreadsheetml/2006/main">
  <c r="S22" i="2"/>
  <c r="S70" s="1"/>
  <c r="S21"/>
  <c r="S69" s="1"/>
  <c r="S20"/>
  <c r="S68" s="1"/>
  <c r="S19"/>
  <c r="S18"/>
  <c r="S17"/>
  <c r="S16"/>
  <c r="S15"/>
  <c r="S63" s="1"/>
  <c r="S14"/>
  <c r="P22"/>
  <c r="P21"/>
  <c r="P20"/>
  <c r="P19"/>
  <c r="P18"/>
  <c r="P17"/>
  <c r="P16"/>
  <c r="P15"/>
  <c r="P14"/>
  <c r="L22"/>
  <c r="L21"/>
  <c r="L20"/>
  <c r="L19"/>
  <c r="L18"/>
  <c r="L17"/>
  <c r="L16"/>
  <c r="L15"/>
  <c r="L63" s="1"/>
  <c r="L14"/>
  <c r="F22"/>
  <c r="F21"/>
  <c r="F20"/>
  <c r="F19"/>
  <c r="F67" s="1"/>
  <c r="F18"/>
  <c r="F17"/>
  <c r="F16"/>
  <c r="F15"/>
  <c r="F14"/>
  <c r="S62"/>
  <c r="P62"/>
  <c r="L62"/>
  <c r="F62"/>
  <c r="D23"/>
  <c r="F27"/>
  <c r="F28" s="1"/>
  <c r="F29" s="1"/>
  <c r="F30" s="1"/>
  <c r="F32" s="1"/>
  <c r="F33" s="1"/>
  <c r="F34" s="1"/>
  <c r="F35" s="1"/>
  <c r="F37" s="1"/>
  <c r="F38" s="1"/>
  <c r="F39" s="1"/>
  <c r="F40" s="1"/>
  <c r="F42" s="1"/>
  <c r="F43" s="1"/>
  <c r="F44" s="1"/>
  <c r="F45" s="1"/>
  <c r="F47" s="1"/>
  <c r="F48" s="1"/>
  <c r="F49" s="1"/>
  <c r="F50" s="1"/>
  <c r="F52" s="1"/>
  <c r="F53" s="1"/>
  <c r="F54" s="1"/>
  <c r="F55" s="1"/>
  <c r="F57" s="1"/>
  <c r="F58" s="1"/>
  <c r="F59" s="1"/>
  <c r="F60" s="1"/>
  <c r="E62"/>
  <c r="G62"/>
  <c r="H62"/>
  <c r="I62"/>
  <c r="J62"/>
  <c r="K62"/>
  <c r="M62"/>
  <c r="N62"/>
  <c r="O62"/>
  <c r="Q62"/>
  <c r="R62"/>
  <c r="T62"/>
  <c r="U62"/>
  <c r="V62"/>
  <c r="W62"/>
  <c r="X62"/>
  <c r="Y62"/>
  <c r="E63"/>
  <c r="F63"/>
  <c r="G63"/>
  <c r="H63"/>
  <c r="I63"/>
  <c r="J63"/>
  <c r="K63"/>
  <c r="M63"/>
  <c r="N63"/>
  <c r="O63"/>
  <c r="P63"/>
  <c r="Q63"/>
  <c r="R63"/>
  <c r="T63"/>
  <c r="U63"/>
  <c r="V63"/>
  <c r="W63"/>
  <c r="X63"/>
  <c r="Y63"/>
  <c r="E64"/>
  <c r="F64"/>
  <c r="G64"/>
  <c r="H64"/>
  <c r="I64"/>
  <c r="J64"/>
  <c r="K64"/>
  <c r="L64"/>
  <c r="M64"/>
  <c r="N64"/>
  <c r="O64"/>
  <c r="P64"/>
  <c r="Q64"/>
  <c r="R64"/>
  <c r="S64"/>
  <c r="T64"/>
  <c r="U64"/>
  <c r="V64"/>
  <c r="W64"/>
  <c r="X64"/>
  <c r="Y64"/>
  <c r="E65"/>
  <c r="F65"/>
  <c r="G65"/>
  <c r="H65"/>
  <c r="I65"/>
  <c r="J65"/>
  <c r="K65"/>
  <c r="L65"/>
  <c r="M65"/>
  <c r="N65"/>
  <c r="O65"/>
  <c r="P65"/>
  <c r="Q65"/>
  <c r="R65"/>
  <c r="S65"/>
  <c r="T65"/>
  <c r="U65"/>
  <c r="V65"/>
  <c r="W65"/>
  <c r="X65"/>
  <c r="Y65"/>
  <c r="E66"/>
  <c r="F66"/>
  <c r="G66"/>
  <c r="H66"/>
  <c r="I66"/>
  <c r="J66"/>
  <c r="K66"/>
  <c r="L66"/>
  <c r="M66"/>
  <c r="N66"/>
  <c r="O66"/>
  <c r="P66"/>
  <c r="Q66"/>
  <c r="R66"/>
  <c r="S66"/>
  <c r="T66"/>
  <c r="U66"/>
  <c r="V66"/>
  <c r="W66"/>
  <c r="X66"/>
  <c r="Y66"/>
  <c r="E67"/>
  <c r="G67"/>
  <c r="H67"/>
  <c r="I67"/>
  <c r="J67"/>
  <c r="K67"/>
  <c r="L67"/>
  <c r="M67"/>
  <c r="N67"/>
  <c r="O67"/>
  <c r="P67"/>
  <c r="Q67"/>
  <c r="R67"/>
  <c r="S67"/>
  <c r="T67"/>
  <c r="U67"/>
  <c r="V67"/>
  <c r="W67"/>
  <c r="X67"/>
  <c r="Y67"/>
  <c r="E68"/>
  <c r="F68"/>
  <c r="G68"/>
  <c r="H68"/>
  <c r="I68"/>
  <c r="J68"/>
  <c r="K68"/>
  <c r="L68"/>
  <c r="M68"/>
  <c r="N68"/>
  <c r="O68"/>
  <c r="P68"/>
  <c r="Q68"/>
  <c r="R68"/>
  <c r="T68"/>
  <c r="U68"/>
  <c r="V68"/>
  <c r="W68"/>
  <c r="X68"/>
  <c r="Y68"/>
  <c r="E69"/>
  <c r="F69"/>
  <c r="G69"/>
  <c r="H69"/>
  <c r="I69"/>
  <c r="J69"/>
  <c r="K69"/>
  <c r="L69"/>
  <c r="M69"/>
  <c r="N69"/>
  <c r="O69"/>
  <c r="P69"/>
  <c r="Q69"/>
  <c r="R69"/>
  <c r="T69"/>
  <c r="U69"/>
  <c r="V69"/>
  <c r="W69"/>
  <c r="X69"/>
  <c r="Y69"/>
  <c r="E70"/>
  <c r="F70"/>
  <c r="G70"/>
  <c r="H70"/>
  <c r="I70"/>
  <c r="J70"/>
  <c r="K70"/>
  <c r="L70"/>
  <c r="M70"/>
  <c r="N70"/>
  <c r="O70"/>
  <c r="P70"/>
  <c r="Q70"/>
  <c r="R70"/>
  <c r="T70"/>
  <c r="U70"/>
  <c r="V70"/>
  <c r="W70"/>
  <c r="X70"/>
  <c r="Y70"/>
</calcChain>
</file>

<file path=xl/sharedStrings.xml><?xml version="1.0" encoding="utf-8"?>
<sst xmlns="http://schemas.openxmlformats.org/spreadsheetml/2006/main" count="45" uniqueCount="36">
  <si>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</si>
  <si>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</si>
  <si>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</si>
  <si>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</si>
  <si>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</si>
  <si>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</si>
  <si>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</si>
  <si>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</si>
  <si>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Business Plan</t>
  </si>
  <si>
    <t>Financing</t>
  </si>
  <si>
    <t>Lease  Negotiations</t>
  </si>
  <si>
    <t>Premise Modifications</t>
  </si>
  <si>
    <t>M &amp; M Contractors</t>
  </si>
  <si>
    <t>Interior Design</t>
  </si>
  <si>
    <t>INC Graphics</t>
  </si>
  <si>
    <t>Furniture &amp; Fixtures</t>
  </si>
  <si>
    <t>Advertising Material</t>
  </si>
  <si>
    <t xml:space="preserve">Marketing </t>
  </si>
  <si>
    <t>Open for Business</t>
  </si>
  <si>
    <t>Enter the first date for start of Milestones</t>
  </si>
  <si>
    <t>Milestone / Activity</t>
  </si>
  <si>
    <t>Begin Date</t>
  </si>
  <si>
    <t>End Date</t>
  </si>
  <si>
    <t>Responsible Party</t>
  </si>
  <si>
    <t>No.</t>
  </si>
  <si>
    <t>MILESTONES - DATA ENTRY AREA</t>
  </si>
  <si>
    <t>Please enter the number of major milestones in your business plan.  We have provided for 28 weeks worth of time form the first date you enter.  We recommend that the first date be a Monday denoting the start of a new work week.  Just enter the details in the data entry section in yellow - our formulas will take care of the rest.  Please overwrite the existing data by entering in your own.</t>
  </si>
  <si>
    <t>Milestone by Week</t>
  </si>
  <si>
    <t xml:space="preserve"> Data from Input tab</t>
  </si>
  <si>
    <t>TEMPLATE FOR MILESTONES ANALSIS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</si>
  <si>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</si>
  <si>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</si>
  <si>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</si>
  <si>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Owner 1</t>
  </si>
  <si>
    <t>Owner 1 &amp; 2</t>
  </si>
  <si>
    <t>Owner 2</t>
  </si>
</sst>
</file>

<file path=xl/styles.xml><?xml version="1.0" encoding="utf-8"?>
<styleSheet xmlns="http://schemas.openxmlformats.org/spreadsheetml/2006/main">
  <numFmts count="3">
    <numFmt numFmtId="164" formatCode="&quot;$&quot;#,##0"/>
    <numFmt numFmtId="165" formatCode="m/d/yy;@"/>
    <numFmt numFmtId="166" formatCode="mm/dd/yy;@"/>
  </numFmts>
  <fonts count="14">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sz val="10"/>
      <color theme="0"/>
      <name val="Times New Roman"/>
      <family val="1"/>
    </font>
    <font>
      <b/>
      <sz val="10"/>
      <color theme="1"/>
      <name val="Times New Roman"/>
      <family val="1"/>
    </font>
  </fonts>
  <fills count="2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14"/>
        <bgColor indexed="64"/>
      </patternFill>
    </fill>
    <fill>
      <patternFill patternType="solid">
        <fgColor indexed="48"/>
        <bgColor indexed="64"/>
      </patternFill>
    </fill>
    <fill>
      <patternFill patternType="solid">
        <fgColor indexed="27"/>
        <bgColor indexed="64"/>
      </patternFill>
    </fill>
    <fill>
      <patternFill patternType="solid">
        <fgColor indexed="41"/>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9" tint="0.39994506668294322"/>
        <bgColor indexed="64"/>
      </patternFill>
    </fill>
    <fill>
      <patternFill patternType="solid">
        <fgColor theme="7" tint="0.59996337778862885"/>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s>
  <borders count="57">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right style="thin">
        <color indexed="58"/>
      </right>
      <top style="thin">
        <color indexed="58"/>
      </top>
      <bottom style="thin">
        <color indexed="5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top style="thin">
        <color indexed="55"/>
      </top>
      <bottom style="thin">
        <color indexed="8"/>
      </bottom>
      <diagonal/>
    </border>
    <border>
      <left/>
      <right/>
      <top style="thin">
        <color indexed="55"/>
      </top>
      <bottom style="thin">
        <color indexed="8"/>
      </bottom>
      <diagonal/>
    </border>
    <border>
      <left/>
      <right style="thin">
        <color indexed="55"/>
      </right>
      <top style="thin">
        <color indexed="55"/>
      </top>
      <bottom style="thin">
        <color indexed="8"/>
      </bottom>
      <diagonal/>
    </border>
    <border>
      <left style="thin">
        <color indexed="8"/>
      </left>
      <right/>
      <top/>
      <bottom style="thin">
        <color indexed="55"/>
      </bottom>
      <diagonal/>
    </border>
    <border>
      <left style="thin">
        <color indexed="56"/>
      </left>
      <right style="thin">
        <color indexed="56"/>
      </right>
      <top style="thin">
        <color indexed="56"/>
      </top>
      <bottom style="thin">
        <color indexed="56"/>
      </bottom>
      <diagonal/>
    </border>
    <border>
      <left style="thin">
        <color indexed="58"/>
      </left>
      <right style="thin">
        <color indexed="58"/>
      </right>
      <top style="thin">
        <color indexed="58"/>
      </top>
      <bottom style="thin">
        <color indexed="58"/>
      </bottom>
      <diagonal/>
    </border>
    <border>
      <left/>
      <right/>
      <top style="thin">
        <color indexed="58"/>
      </top>
      <bottom style="thin">
        <color indexed="58"/>
      </bottom>
      <diagonal/>
    </border>
    <border>
      <left style="thin">
        <color indexed="58"/>
      </left>
      <right/>
      <top style="thin">
        <color indexed="58"/>
      </top>
      <bottom style="thin">
        <color indexed="58"/>
      </bottom>
      <diagonal/>
    </border>
    <border>
      <left/>
      <right style="thin">
        <color indexed="8"/>
      </right>
      <top/>
      <bottom style="thin">
        <color indexed="55"/>
      </bottom>
      <diagonal/>
    </border>
    <border>
      <left/>
      <right style="thin">
        <color indexed="8"/>
      </right>
      <top style="thin">
        <color indexed="55"/>
      </top>
      <bottom style="thin">
        <color indexed="55"/>
      </bottom>
      <diagonal/>
    </border>
    <border>
      <left/>
      <right style="thin">
        <color indexed="8"/>
      </right>
      <top style="thin">
        <color indexed="55"/>
      </top>
      <bottom style="thin">
        <color indexed="8"/>
      </bottom>
      <diagonal/>
    </border>
    <border>
      <left/>
      <right style="thin">
        <color indexed="55"/>
      </right>
      <top style="thin">
        <color indexed="55"/>
      </top>
      <bottom style="thin">
        <color indexed="55"/>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18"/>
      </left>
      <right style="thin">
        <color indexed="18"/>
      </right>
      <top style="thin">
        <color indexed="18"/>
      </top>
      <bottom style="thin">
        <color theme="0" tint="-0.34998626667073579"/>
      </bottom>
      <diagonal/>
    </border>
    <border>
      <left style="thin">
        <color indexed="18"/>
      </left>
      <right style="thin">
        <color indexed="18"/>
      </right>
      <top style="thin">
        <color theme="0" tint="-0.34998626667073579"/>
      </top>
      <bottom style="thin">
        <color theme="0" tint="-0.34998626667073579"/>
      </bottom>
      <diagonal/>
    </border>
    <border>
      <left style="thin">
        <color indexed="18"/>
      </left>
      <right style="thin">
        <color indexed="18"/>
      </right>
      <top style="thin">
        <color theme="0" tint="-0.34998626667073579"/>
      </top>
      <bottom style="thin">
        <color indexed="18"/>
      </bottom>
      <diagonal/>
    </border>
    <border>
      <left/>
      <right style="thin">
        <color indexed="8"/>
      </right>
      <top style="thin">
        <color indexed="55"/>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206">
    <xf numFmtId="0" fontId="0" fillId="0" borderId="0" xfId="0"/>
    <xf numFmtId="0" fontId="3" fillId="0" borderId="0" xfId="0" applyFont="1"/>
    <xf numFmtId="0" fontId="3" fillId="0" borderId="0" xfId="0" applyFont="1" applyAlignment="1">
      <alignment horizontal="left"/>
    </xf>
    <xf numFmtId="0" fontId="2" fillId="2" borderId="0" xfId="0" applyFont="1" applyFill="1"/>
    <xf numFmtId="0" fontId="5" fillId="2" borderId="0" xfId="0" applyFont="1" applyFill="1"/>
    <xf numFmtId="0" fontId="0" fillId="3" borderId="0" xfId="0" applyFill="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3" fillId="0" borderId="0" xfId="0" applyFont="1" applyBorder="1" applyAlignment="1">
      <alignment horizontal="left" vertical="center"/>
    </xf>
    <xf numFmtId="0" fontId="3" fillId="6" borderId="4" xfId="0" applyFont="1"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3" fillId="6" borderId="7" xfId="0" applyFont="1" applyFill="1" applyBorder="1" applyAlignment="1" applyProtection="1">
      <protection locked="0"/>
    </xf>
    <xf numFmtId="0" fontId="3" fillId="6" borderId="8" xfId="0" applyFont="1" applyFill="1" applyBorder="1" applyAlignment="1" applyProtection="1">
      <protection locked="0"/>
    </xf>
    <xf numFmtId="0" fontId="3" fillId="6" borderId="13" xfId="0" applyFont="1" applyFill="1" applyBorder="1" applyAlignment="1" applyProtection="1">
      <protection locked="0"/>
    </xf>
    <xf numFmtId="0" fontId="3" fillId="6" borderId="14" xfId="0" applyFont="1" applyFill="1" applyBorder="1" applyAlignment="1" applyProtection="1">
      <protection locked="0"/>
    </xf>
    <xf numFmtId="166" fontId="0" fillId="0" borderId="0" xfId="0" applyNumberFormat="1"/>
    <xf numFmtId="0" fontId="3" fillId="6" borderId="16" xfId="0" applyFont="1" applyFill="1" applyBorder="1" applyAlignment="1" applyProtection="1">
      <protection locked="0"/>
    </xf>
    <xf numFmtId="0" fontId="3" fillId="6" borderId="17" xfId="0" applyFont="1" applyFill="1" applyBorder="1" applyAlignment="1" applyProtection="1">
      <protection locked="0"/>
    </xf>
    <xf numFmtId="0" fontId="3" fillId="6" borderId="18" xfId="0" applyFont="1" applyFill="1" applyBorder="1" applyAlignment="1" applyProtection="1">
      <alignment horizontal="left"/>
      <protection locked="0"/>
    </xf>
    <xf numFmtId="0" fontId="4" fillId="0" borderId="19" xfId="0" applyFont="1" applyFill="1" applyBorder="1" applyAlignment="1" applyProtection="1">
      <alignment horizontal="left"/>
    </xf>
    <xf numFmtId="0" fontId="3" fillId="7" borderId="0" xfId="0" applyFont="1" applyFill="1" applyBorder="1" applyAlignment="1" applyProtection="1">
      <alignment horizontal="left"/>
    </xf>
    <xf numFmtId="0" fontId="10" fillId="7" borderId="0" xfId="0" applyFont="1" applyFill="1" applyBorder="1" applyProtection="1"/>
    <xf numFmtId="0" fontId="3" fillId="0" borderId="11" xfId="0" applyFont="1" applyFill="1" applyBorder="1" applyAlignment="1" applyProtection="1">
      <alignment horizontal="left"/>
    </xf>
    <xf numFmtId="0" fontId="3" fillId="0" borderId="12" xfId="0" applyFont="1" applyFill="1" applyBorder="1" applyAlignment="1" applyProtection="1">
      <alignment horizontal="left"/>
    </xf>
    <xf numFmtId="0" fontId="3" fillId="0" borderId="15" xfId="0" applyFont="1" applyFill="1" applyBorder="1" applyAlignment="1" applyProtection="1">
      <alignment horizontal="left"/>
    </xf>
    <xf numFmtId="0" fontId="0" fillId="0" borderId="0" xfId="0" applyNumberFormat="1"/>
    <xf numFmtId="166" fontId="3" fillId="0" borderId="0" xfId="0" applyNumberFormat="1" applyFont="1" applyAlignment="1">
      <alignment horizontal="center"/>
    </xf>
    <xf numFmtId="165" fontId="3" fillId="0" borderId="0" xfId="0" applyNumberFormat="1" applyFont="1" applyAlignment="1">
      <alignment horizontal="center"/>
    </xf>
    <xf numFmtId="1" fontId="3" fillId="0" borderId="0" xfId="0" applyNumberFormat="1" applyFont="1" applyAlignment="1">
      <alignment horizontal="center"/>
    </xf>
    <xf numFmtId="0" fontId="10" fillId="13" borderId="21" xfId="0" applyFont="1" applyFill="1" applyBorder="1" applyAlignment="1" applyProtection="1">
      <alignment horizontal="left"/>
    </xf>
    <xf numFmtId="1" fontId="10" fillId="14" borderId="21" xfId="0" applyNumberFormat="1" applyFont="1" applyFill="1" applyBorder="1" applyAlignment="1" applyProtection="1">
      <alignment horizontal="left"/>
    </xf>
    <xf numFmtId="0" fontId="10" fillId="15" borderId="21" xfId="0" applyFont="1" applyFill="1" applyBorder="1" applyAlignment="1" applyProtection="1">
      <alignment horizontal="left"/>
    </xf>
    <xf numFmtId="0" fontId="10" fillId="16" borderId="21" xfId="0" applyFont="1" applyFill="1" applyBorder="1" applyAlignment="1" applyProtection="1">
      <alignment horizontal="left"/>
    </xf>
    <xf numFmtId="166" fontId="10" fillId="0" borderId="34" xfId="0" applyNumberFormat="1" applyFont="1" applyFill="1" applyBorder="1" applyAlignment="1" applyProtection="1">
      <alignment horizontal="left"/>
    </xf>
    <xf numFmtId="166" fontId="10" fillId="0" borderId="35" xfId="0" applyNumberFormat="1" applyFont="1" applyFill="1" applyBorder="1" applyAlignment="1" applyProtection="1">
      <alignment horizontal="left"/>
    </xf>
    <xf numFmtId="166" fontId="10" fillId="0" borderId="36" xfId="0" applyNumberFormat="1" applyFont="1" applyFill="1" applyBorder="1" applyAlignment="1" applyProtection="1">
      <alignment horizontal="left"/>
    </xf>
    <xf numFmtId="0" fontId="10" fillId="0" borderId="34" xfId="0" applyFont="1" applyFill="1" applyBorder="1" applyAlignment="1" applyProtection="1">
      <alignment horizontal="left"/>
    </xf>
    <xf numFmtId="0" fontId="10" fillId="0" borderId="35" xfId="0" applyFont="1" applyFill="1" applyBorder="1" applyAlignment="1" applyProtection="1">
      <alignment horizontal="left"/>
    </xf>
    <xf numFmtId="0" fontId="10" fillId="0" borderId="36" xfId="0" applyFont="1" applyFill="1" applyBorder="1" applyAlignment="1" applyProtection="1">
      <alignment horizontal="left"/>
    </xf>
    <xf numFmtId="0" fontId="10" fillId="7" borderId="36" xfId="0" applyFont="1" applyFill="1" applyBorder="1" applyProtection="1"/>
    <xf numFmtId="164" fontId="10" fillId="0" borderId="34" xfId="0" applyNumberFormat="1" applyFont="1" applyFill="1" applyBorder="1" applyAlignment="1" applyProtection="1">
      <alignment horizontal="center"/>
    </xf>
    <xf numFmtId="164" fontId="10" fillId="0" borderId="35" xfId="0" applyNumberFormat="1" applyFont="1" applyFill="1" applyBorder="1" applyAlignment="1" applyProtection="1">
      <alignment horizontal="center"/>
    </xf>
    <xf numFmtId="164" fontId="10" fillId="0" borderId="36" xfId="0" applyNumberFormat="1" applyFont="1" applyFill="1" applyBorder="1" applyAlignment="1" applyProtection="1">
      <alignment horizontal="center"/>
    </xf>
    <xf numFmtId="0" fontId="10" fillId="8" borderId="21" xfId="0" applyFont="1" applyFill="1" applyBorder="1" applyAlignment="1" applyProtection="1">
      <alignment horizontal="left"/>
    </xf>
    <xf numFmtId="0" fontId="10" fillId="10" borderId="21" xfId="0" applyFont="1" applyFill="1" applyBorder="1" applyAlignment="1" applyProtection="1">
      <alignment horizontal="left"/>
    </xf>
    <xf numFmtId="0" fontId="10" fillId="11" borderId="21" xfId="0" applyFont="1" applyFill="1" applyBorder="1" applyAlignment="1" applyProtection="1">
      <alignment horizontal="left"/>
    </xf>
    <xf numFmtId="0" fontId="10" fillId="3" borderId="21" xfId="0" applyFont="1" applyFill="1" applyBorder="1" applyAlignment="1" applyProtection="1">
      <alignment horizontal="left"/>
    </xf>
    <xf numFmtId="0" fontId="10" fillId="17" borderId="21" xfId="0" applyFont="1" applyFill="1" applyBorder="1" applyAlignment="1" applyProtection="1">
      <alignment horizontal="left"/>
    </xf>
    <xf numFmtId="0" fontId="0" fillId="18" borderId="3" xfId="0" applyFill="1" applyBorder="1" applyProtection="1"/>
    <xf numFmtId="0" fontId="0" fillId="18" borderId="4" xfId="0" applyFill="1" applyBorder="1" applyProtection="1"/>
    <xf numFmtId="0" fontId="0" fillId="18" borderId="6" xfId="0" applyFill="1" applyBorder="1" applyProtection="1"/>
    <xf numFmtId="0" fontId="0" fillId="18" borderId="8" xfId="0" applyFill="1" applyBorder="1" applyProtection="1"/>
    <xf numFmtId="0" fontId="0" fillId="18" borderId="9" xfId="0" applyFill="1" applyBorder="1" applyProtection="1"/>
    <xf numFmtId="0" fontId="3" fillId="18" borderId="1" xfId="0" applyFont="1" applyFill="1" applyBorder="1" applyAlignment="1">
      <alignment horizontal="left" vertical="center" wrapText="1"/>
    </xf>
    <xf numFmtId="0" fontId="3" fillId="18" borderId="0" xfId="0" applyFont="1" applyFill="1" applyBorder="1" applyAlignment="1">
      <alignment horizontal="center"/>
    </xf>
    <xf numFmtId="10" fontId="3" fillId="18" borderId="0" xfId="0" applyNumberFormat="1" applyFont="1" applyFill="1" applyBorder="1" applyAlignment="1">
      <alignment horizontal="center"/>
    </xf>
    <xf numFmtId="0" fontId="0" fillId="18" borderId="2" xfId="0" applyFill="1" applyBorder="1" applyProtection="1"/>
    <xf numFmtId="0" fontId="0" fillId="18" borderId="5" xfId="0" applyFill="1" applyBorder="1" applyProtection="1"/>
    <xf numFmtId="0" fontId="3" fillId="7" borderId="0" xfId="0" applyFont="1" applyFill="1" applyBorder="1" applyProtection="1"/>
    <xf numFmtId="0" fontId="0" fillId="18" borderId="7" xfId="0" applyFill="1" applyBorder="1" applyProtection="1"/>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7" borderId="41" xfId="0" applyFont="1" applyFill="1" applyBorder="1" applyProtection="1"/>
    <xf numFmtId="0" fontId="3" fillId="7" borderId="42" xfId="0" applyFont="1" applyFill="1" applyBorder="1" applyProtection="1"/>
    <xf numFmtId="0" fontId="10" fillId="7" borderId="41" xfId="0" applyFont="1" applyFill="1" applyBorder="1" applyProtection="1"/>
    <xf numFmtId="0" fontId="10" fillId="7" borderId="42" xfId="0" applyFont="1" applyFill="1" applyBorder="1" applyProtection="1"/>
    <xf numFmtId="0" fontId="9" fillId="0" borderId="20" xfId="0" applyFont="1" applyFill="1" applyBorder="1" applyAlignment="1" applyProtection="1">
      <alignment horizontal="left" vertical="center" wrapText="1"/>
    </xf>
    <xf numFmtId="0" fontId="9" fillId="8" borderId="20" xfId="0" applyFont="1" applyFill="1" applyBorder="1" applyAlignment="1" applyProtection="1">
      <alignment horizontal="center" vertical="center" wrapText="1"/>
    </xf>
    <xf numFmtId="0" fontId="9" fillId="9" borderId="20" xfId="0" applyFont="1" applyFill="1" applyBorder="1" applyAlignment="1" applyProtection="1">
      <alignment horizontal="center" vertical="center" wrapText="1"/>
    </xf>
    <xf numFmtId="0" fontId="9" fillId="11" borderId="20" xfId="0" applyFont="1" applyFill="1" applyBorder="1" applyAlignment="1" applyProtection="1">
      <alignment horizontal="center" vertical="center" wrapText="1"/>
    </xf>
    <xf numFmtId="0" fontId="9" fillId="12" borderId="20" xfId="0" applyFont="1" applyFill="1" applyBorder="1" applyAlignment="1" applyProtection="1">
      <alignment horizontal="center" vertical="center" wrapText="1"/>
    </xf>
    <xf numFmtId="0" fontId="9" fillId="13" borderId="20" xfId="0" applyFont="1" applyFill="1" applyBorder="1" applyAlignment="1" applyProtection="1">
      <alignment horizontal="center" vertical="center" wrapText="1"/>
    </xf>
    <xf numFmtId="0" fontId="9" fillId="14" borderId="20" xfId="0" applyFont="1" applyFill="1" applyBorder="1" applyAlignment="1" applyProtection="1">
      <alignment horizontal="center" vertical="center" wrapText="1"/>
    </xf>
    <xf numFmtId="0" fontId="9" fillId="15" borderId="20" xfId="0" applyFont="1" applyFill="1" applyBorder="1" applyAlignment="1" applyProtection="1">
      <alignment horizontal="center" vertical="center" wrapText="1"/>
    </xf>
    <xf numFmtId="0" fontId="9" fillId="16" borderId="20" xfId="0" applyFont="1" applyFill="1" applyBorder="1" applyAlignment="1" applyProtection="1">
      <alignment horizontal="center" vertical="center" wrapText="1"/>
    </xf>
    <xf numFmtId="0" fontId="9" fillId="17" borderId="20" xfId="0" applyFont="1" applyFill="1" applyBorder="1" applyAlignment="1" applyProtection="1">
      <alignment horizontal="center" vertical="center" wrapText="1"/>
    </xf>
    <xf numFmtId="0" fontId="3" fillId="19" borderId="0" xfId="0" applyFont="1" applyFill="1"/>
    <xf numFmtId="0" fontId="0" fillId="19" borderId="0" xfId="0" applyFill="1"/>
    <xf numFmtId="0" fontId="3" fillId="19" borderId="0" xfId="0" applyFont="1" applyFill="1" applyAlignment="1">
      <alignment horizontal="left"/>
    </xf>
    <xf numFmtId="0" fontId="2" fillId="2" borderId="0" xfId="0" applyFont="1" applyFill="1" applyAlignment="1">
      <alignment horizontal="center"/>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0"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13" fillId="20" borderId="46" xfId="0" applyFont="1" applyFill="1" applyBorder="1" applyAlignment="1">
      <alignment horizontal="center"/>
    </xf>
    <xf numFmtId="0" fontId="13" fillId="20" borderId="47" xfId="0" applyFont="1" applyFill="1" applyBorder="1" applyAlignment="1">
      <alignment horizontal="center"/>
    </xf>
    <xf numFmtId="0" fontId="13" fillId="20" borderId="48"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27" xfId="0" applyFont="1" applyFill="1" applyBorder="1" applyAlignment="1" applyProtection="1">
      <alignment horizontal="center"/>
      <protection locked="0"/>
    </xf>
    <xf numFmtId="14" fontId="4" fillId="6" borderId="13" xfId="0" applyNumberFormat="1" applyFont="1" applyFill="1" applyBorder="1" applyAlignment="1" applyProtection="1">
      <alignment horizontal="center"/>
      <protection locked="0"/>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165" fontId="3" fillId="6" borderId="7" xfId="0" applyNumberFormat="1" applyFont="1" applyFill="1" applyBorder="1" applyAlignment="1" applyProtection="1">
      <alignment horizontal="left"/>
      <protection locked="0"/>
    </xf>
    <xf numFmtId="165" fontId="3" fillId="6" borderId="8" xfId="0" applyNumberFormat="1" applyFont="1" applyFill="1" applyBorder="1" applyAlignment="1" applyProtection="1">
      <alignment horizontal="left"/>
      <protection locked="0"/>
    </xf>
    <xf numFmtId="165" fontId="3" fillId="6" borderId="9" xfId="0" applyNumberFormat="1" applyFont="1" applyFill="1" applyBorder="1" applyAlignment="1" applyProtection="1">
      <alignment horizontal="left"/>
      <protection locked="0"/>
    </xf>
    <xf numFmtId="165" fontId="3" fillId="6" borderId="13" xfId="0" applyNumberFormat="1" applyFont="1" applyFill="1" applyBorder="1" applyAlignment="1" applyProtection="1">
      <alignment horizontal="left"/>
      <protection locked="0"/>
    </xf>
    <xf numFmtId="165" fontId="3" fillId="6" borderId="14" xfId="0" applyNumberFormat="1" applyFont="1" applyFill="1" applyBorder="1" applyAlignment="1" applyProtection="1">
      <alignment horizontal="left"/>
      <protection locked="0"/>
    </xf>
    <xf numFmtId="165" fontId="3" fillId="6" borderId="27" xfId="0" applyNumberFormat="1" applyFont="1" applyFill="1" applyBorder="1" applyAlignment="1" applyProtection="1">
      <alignment horizontal="left"/>
      <protection locked="0"/>
    </xf>
    <xf numFmtId="0" fontId="4" fillId="0" borderId="7"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9" xfId="0" applyFont="1" applyFill="1" applyBorder="1" applyAlignment="1" applyProtection="1">
      <alignment horizontal="left"/>
    </xf>
    <xf numFmtId="0" fontId="4" fillId="0" borderId="7"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24" xfId="0" applyFont="1" applyFill="1" applyBorder="1" applyAlignment="1" applyProtection="1">
      <alignment horizontal="center"/>
    </xf>
    <xf numFmtId="165" fontId="3" fillId="6" borderId="16" xfId="0" applyNumberFormat="1" applyFont="1" applyFill="1" applyBorder="1" applyAlignment="1" applyProtection="1">
      <alignment horizontal="left"/>
      <protection locked="0"/>
    </xf>
    <xf numFmtId="165" fontId="3" fillId="6" borderId="17" xfId="0" applyNumberFormat="1" applyFont="1" applyFill="1" applyBorder="1" applyAlignment="1" applyProtection="1">
      <alignment horizontal="left"/>
      <protection locked="0"/>
    </xf>
    <xf numFmtId="165" fontId="3" fillId="6" borderId="18" xfId="0" applyNumberFormat="1" applyFont="1" applyFill="1" applyBorder="1" applyAlignment="1" applyProtection="1">
      <alignment horizontal="left"/>
      <protection locked="0"/>
    </xf>
    <xf numFmtId="165" fontId="11" fillId="0" borderId="14" xfId="0" applyNumberFormat="1" applyFont="1" applyBorder="1" applyAlignment="1" applyProtection="1">
      <alignment horizontal="left"/>
      <protection locked="0"/>
    </xf>
    <xf numFmtId="165" fontId="11" fillId="0" borderId="27" xfId="0" applyNumberFormat="1" applyFont="1" applyBorder="1" applyAlignment="1" applyProtection="1">
      <alignment horizontal="left"/>
      <protection locked="0"/>
    </xf>
    <xf numFmtId="165" fontId="4" fillId="0" borderId="7" xfId="0" applyNumberFormat="1" applyFont="1" applyFill="1" applyBorder="1" applyAlignment="1" applyProtection="1">
      <alignment horizontal="center"/>
    </xf>
    <xf numFmtId="165" fontId="4" fillId="0" borderId="8" xfId="0" applyNumberFormat="1" applyFont="1" applyFill="1" applyBorder="1" applyAlignment="1" applyProtection="1">
      <alignment horizontal="center"/>
    </xf>
    <xf numFmtId="165" fontId="4" fillId="0" borderId="9" xfId="0" applyNumberFormat="1" applyFont="1" applyFill="1" applyBorder="1" applyAlignment="1" applyProtection="1">
      <alignment horizontal="center"/>
    </xf>
    <xf numFmtId="0" fontId="3" fillId="6" borderId="7" xfId="0" applyFont="1" applyFill="1" applyBorder="1" applyAlignment="1" applyProtection="1">
      <alignment horizontal="left"/>
      <protection locked="0"/>
    </xf>
    <xf numFmtId="0" fontId="3" fillId="6" borderId="8" xfId="0" applyFont="1" applyFill="1" applyBorder="1" applyAlignment="1" applyProtection="1">
      <alignment horizontal="left"/>
      <protection locked="0"/>
    </xf>
    <xf numFmtId="0" fontId="3" fillId="6" borderId="24" xfId="0" applyFont="1" applyFill="1" applyBorder="1" applyAlignment="1" applyProtection="1">
      <alignment horizontal="left"/>
      <protection locked="0"/>
    </xf>
    <xf numFmtId="0" fontId="3" fillId="6" borderId="13" xfId="0" applyFont="1" applyFill="1" applyBorder="1" applyAlignment="1" applyProtection="1">
      <alignment horizontal="left"/>
      <protection locked="0"/>
    </xf>
    <xf numFmtId="0" fontId="3" fillId="6" borderId="14" xfId="0" applyFont="1" applyFill="1" applyBorder="1" applyAlignment="1" applyProtection="1">
      <alignment horizontal="left"/>
      <protection locked="0"/>
    </xf>
    <xf numFmtId="0" fontId="3" fillId="6" borderId="25" xfId="0" applyFont="1" applyFill="1" applyBorder="1" applyAlignment="1" applyProtection="1">
      <alignment horizontal="left"/>
      <protection locked="0"/>
    </xf>
    <xf numFmtId="0" fontId="3" fillId="6" borderId="16" xfId="0" applyFont="1" applyFill="1" applyBorder="1" applyAlignment="1" applyProtection="1">
      <alignment horizontal="left"/>
      <protection locked="0"/>
    </xf>
    <xf numFmtId="0" fontId="3" fillId="6" borderId="17" xfId="0" applyFont="1" applyFill="1" applyBorder="1" applyAlignment="1" applyProtection="1">
      <alignment horizontal="left"/>
      <protection locked="0"/>
    </xf>
    <xf numFmtId="0" fontId="3" fillId="6" borderId="26" xfId="0" applyFont="1" applyFill="1" applyBorder="1" applyAlignment="1" applyProtection="1">
      <alignment horizontal="left"/>
      <protection locked="0"/>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0" fillId="3" borderId="23" xfId="0" applyFont="1" applyFill="1" applyBorder="1" applyAlignment="1" applyProtection="1">
      <alignment horizontal="left"/>
    </xf>
    <xf numFmtId="0" fontId="10" fillId="3" borderId="22" xfId="0" applyFont="1" applyFill="1" applyBorder="1" applyAlignment="1" applyProtection="1">
      <alignment horizontal="left"/>
    </xf>
    <xf numFmtId="0" fontId="10" fillId="3" borderId="10" xfId="0" applyFont="1" applyFill="1" applyBorder="1" applyAlignment="1" applyProtection="1">
      <alignment horizontal="left"/>
    </xf>
    <xf numFmtId="165" fontId="10" fillId="13" borderId="23" xfId="0" applyNumberFormat="1" applyFont="1" applyFill="1" applyBorder="1" applyAlignment="1" applyProtection="1">
      <alignment horizontal="left"/>
    </xf>
    <xf numFmtId="165" fontId="10" fillId="13" borderId="22" xfId="0" applyNumberFormat="1" applyFont="1" applyFill="1" applyBorder="1" applyAlignment="1" applyProtection="1">
      <alignment horizontal="left"/>
    </xf>
    <xf numFmtId="165" fontId="10" fillId="13" borderId="10" xfId="0" applyNumberFormat="1" applyFont="1" applyFill="1" applyBorder="1" applyAlignment="1" applyProtection="1">
      <alignment horizontal="left"/>
    </xf>
    <xf numFmtId="0" fontId="10" fillId="13" borderId="23" xfId="0" applyFont="1" applyFill="1" applyBorder="1" applyAlignment="1" applyProtection="1">
      <alignment horizontal="left"/>
    </xf>
    <xf numFmtId="0" fontId="10" fillId="13" borderId="22" xfId="0" applyFont="1" applyFill="1" applyBorder="1" applyAlignment="1" applyProtection="1">
      <alignment horizontal="left"/>
    </xf>
    <xf numFmtId="0" fontId="10" fillId="13" borderId="10" xfId="0" applyFont="1" applyFill="1" applyBorder="1" applyAlignment="1" applyProtection="1">
      <alignment horizontal="left"/>
    </xf>
    <xf numFmtId="165" fontId="10" fillId="3" borderId="21" xfId="0" applyNumberFormat="1" applyFont="1" applyFill="1" applyBorder="1" applyAlignment="1" applyProtection="1">
      <alignment horizontal="left"/>
    </xf>
    <xf numFmtId="0" fontId="10" fillId="3" borderId="21" xfId="0" applyFont="1" applyFill="1" applyBorder="1" applyAlignment="1" applyProtection="1">
      <alignment horizontal="left"/>
    </xf>
    <xf numFmtId="165" fontId="10" fillId="17" borderId="21" xfId="0" applyNumberFormat="1" applyFont="1" applyFill="1" applyBorder="1" applyAlignment="1" applyProtection="1">
      <alignment horizontal="left"/>
    </xf>
    <xf numFmtId="0" fontId="10" fillId="17" borderId="21" xfId="0" applyFont="1" applyFill="1" applyBorder="1" applyAlignment="1" applyProtection="1">
      <alignment horizontal="left"/>
    </xf>
    <xf numFmtId="0" fontId="10" fillId="17" borderId="23" xfId="0" applyFont="1" applyFill="1" applyBorder="1" applyAlignment="1" applyProtection="1">
      <alignment horizontal="left"/>
    </xf>
    <xf numFmtId="0" fontId="10" fillId="17" borderId="22" xfId="0" applyFont="1" applyFill="1" applyBorder="1" applyAlignment="1" applyProtection="1">
      <alignment horizontal="left"/>
    </xf>
    <xf numFmtId="0" fontId="10" fillId="17" borderId="10" xfId="0" applyFont="1" applyFill="1" applyBorder="1" applyAlignment="1" applyProtection="1">
      <alignment horizontal="left"/>
    </xf>
    <xf numFmtId="4" fontId="10" fillId="14" borderId="23" xfId="0" applyNumberFormat="1" applyFont="1" applyFill="1" applyBorder="1" applyAlignment="1" applyProtection="1">
      <alignment horizontal="left"/>
    </xf>
    <xf numFmtId="4" fontId="10" fillId="14" borderId="22" xfId="0" applyNumberFormat="1" applyFont="1" applyFill="1" applyBorder="1" applyAlignment="1" applyProtection="1">
      <alignment horizontal="left"/>
    </xf>
    <xf numFmtId="4" fontId="10" fillId="14" borderId="10" xfId="0" applyNumberFormat="1" applyFont="1" applyFill="1" applyBorder="1" applyAlignment="1" applyProtection="1">
      <alignment horizontal="left"/>
    </xf>
    <xf numFmtId="165" fontId="10" fillId="15" borderId="23" xfId="0" applyNumberFormat="1" applyFont="1" applyFill="1" applyBorder="1" applyAlignment="1" applyProtection="1">
      <alignment horizontal="left"/>
    </xf>
    <xf numFmtId="165" fontId="10" fillId="15" borderId="22" xfId="0" applyNumberFormat="1" applyFont="1" applyFill="1" applyBorder="1" applyAlignment="1" applyProtection="1">
      <alignment horizontal="left"/>
    </xf>
    <xf numFmtId="165" fontId="10" fillId="15" borderId="10" xfId="0" applyNumberFormat="1" applyFont="1" applyFill="1" applyBorder="1" applyAlignment="1" applyProtection="1">
      <alignment horizontal="left"/>
    </xf>
    <xf numFmtId="0" fontId="10" fillId="15" borderId="23" xfId="0" applyFont="1" applyFill="1" applyBorder="1" applyAlignment="1" applyProtection="1">
      <alignment horizontal="left"/>
    </xf>
    <xf numFmtId="0" fontId="10" fillId="15" borderId="22" xfId="0" applyFont="1" applyFill="1" applyBorder="1" applyAlignment="1" applyProtection="1">
      <alignment horizontal="left"/>
    </xf>
    <xf numFmtId="0" fontId="10" fillId="15" borderId="10" xfId="0" applyFont="1" applyFill="1" applyBorder="1" applyAlignment="1" applyProtection="1">
      <alignment horizontal="left"/>
    </xf>
    <xf numFmtId="165" fontId="10" fillId="16" borderId="23" xfId="0" applyNumberFormat="1" applyFont="1" applyFill="1" applyBorder="1" applyAlignment="1" applyProtection="1">
      <alignment horizontal="left"/>
    </xf>
    <xf numFmtId="165" fontId="10" fillId="16" borderId="22" xfId="0" applyNumberFormat="1" applyFont="1" applyFill="1" applyBorder="1" applyAlignment="1" applyProtection="1">
      <alignment horizontal="left"/>
    </xf>
    <xf numFmtId="165" fontId="10" fillId="16" borderId="10" xfId="0" applyNumberFormat="1" applyFont="1" applyFill="1" applyBorder="1" applyAlignment="1" applyProtection="1">
      <alignment horizontal="left"/>
    </xf>
    <xf numFmtId="0" fontId="10" fillId="16" borderId="23" xfId="0" applyFont="1" applyFill="1" applyBorder="1" applyAlignment="1" applyProtection="1">
      <alignment horizontal="left"/>
    </xf>
    <xf numFmtId="0" fontId="10" fillId="16" borderId="22" xfId="0" applyFont="1" applyFill="1" applyBorder="1" applyAlignment="1" applyProtection="1">
      <alignment horizontal="left"/>
    </xf>
    <xf numFmtId="0" fontId="10" fillId="16" borderId="10" xfId="0" applyFont="1" applyFill="1" applyBorder="1" applyAlignment="1" applyProtection="1">
      <alignment horizontal="left"/>
    </xf>
    <xf numFmtId="0" fontId="3" fillId="6" borderId="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3" fillId="6" borderId="37" xfId="0" applyFont="1" applyFill="1" applyBorder="1" applyAlignment="1" applyProtection="1">
      <alignment horizontal="left"/>
      <protection locked="0"/>
    </xf>
    <xf numFmtId="0" fontId="10" fillId="10" borderId="21" xfId="0" applyFont="1" applyFill="1" applyBorder="1" applyAlignment="1" applyProtection="1">
      <alignment horizontal="left"/>
    </xf>
    <xf numFmtId="0" fontId="10" fillId="11" borderId="21" xfId="0" applyFont="1" applyFill="1" applyBorder="1" applyAlignment="1" applyProtection="1">
      <alignment horizontal="left"/>
    </xf>
    <xf numFmtId="0" fontId="10" fillId="10" borderId="23" xfId="0" applyFont="1" applyFill="1" applyBorder="1" applyAlignment="1" applyProtection="1">
      <alignment horizontal="left"/>
    </xf>
    <xf numFmtId="0" fontId="10" fillId="10" borderId="22" xfId="0" applyFont="1" applyFill="1" applyBorder="1" applyAlignment="1" applyProtection="1">
      <alignment horizontal="left"/>
    </xf>
    <xf numFmtId="0" fontId="10" fillId="10" borderId="10" xfId="0" applyFont="1" applyFill="1" applyBorder="1" applyAlignment="1" applyProtection="1">
      <alignment horizontal="left"/>
    </xf>
    <xf numFmtId="0" fontId="10" fillId="11" borderId="23" xfId="0" applyFont="1" applyFill="1" applyBorder="1" applyAlignment="1" applyProtection="1">
      <alignment horizontal="left"/>
    </xf>
    <xf numFmtId="0" fontId="10" fillId="11" borderId="22" xfId="0" applyFont="1" applyFill="1" applyBorder="1" applyAlignment="1" applyProtection="1">
      <alignment horizontal="left"/>
    </xf>
    <xf numFmtId="0" fontId="10" fillId="11" borderId="10" xfId="0" applyFont="1" applyFill="1" applyBorder="1" applyAlignment="1" applyProtection="1">
      <alignment horizontal="left"/>
    </xf>
    <xf numFmtId="165" fontId="3" fillId="6" borderId="2" xfId="0" applyNumberFormat="1" applyFont="1" applyFill="1" applyBorder="1" applyAlignment="1" applyProtection="1">
      <alignment horizontal="left"/>
      <protection locked="0"/>
    </xf>
    <xf numFmtId="165" fontId="3" fillId="6" borderId="3" xfId="0" applyNumberFormat="1" applyFont="1" applyFill="1" applyBorder="1" applyAlignment="1" applyProtection="1">
      <alignment horizontal="left"/>
      <protection locked="0"/>
    </xf>
    <xf numFmtId="165" fontId="3" fillId="6" borderId="4" xfId="0" applyNumberFormat="1" applyFont="1" applyFill="1" applyBorder="1" applyAlignment="1" applyProtection="1">
      <alignment horizontal="left"/>
      <protection locked="0"/>
    </xf>
    <xf numFmtId="165" fontId="10" fillId="10" borderId="21" xfId="0" applyNumberFormat="1" applyFont="1" applyFill="1" applyBorder="1" applyAlignment="1" applyProtection="1">
      <alignment horizontal="left"/>
    </xf>
    <xf numFmtId="165" fontId="10" fillId="11" borderId="21" xfId="0" applyNumberFormat="1" applyFont="1" applyFill="1" applyBorder="1" applyAlignment="1" applyProtection="1">
      <alignment horizontal="left"/>
    </xf>
    <xf numFmtId="0" fontId="7" fillId="7" borderId="43" xfId="1" applyFont="1" applyFill="1" applyBorder="1" applyAlignment="1" applyProtection="1">
      <alignment horizontal="center"/>
    </xf>
    <xf numFmtId="0" fontId="7" fillId="7" borderId="44" xfId="1" applyFont="1" applyFill="1" applyBorder="1" applyAlignment="1" applyProtection="1">
      <alignment horizontal="center"/>
    </xf>
    <xf numFmtId="0" fontId="7" fillId="7" borderId="45" xfId="1" applyFont="1" applyFill="1" applyBorder="1" applyAlignment="1" applyProtection="1">
      <alignment horizontal="center"/>
    </xf>
    <xf numFmtId="0" fontId="12" fillId="19" borderId="38" xfId="0" applyFont="1" applyFill="1" applyBorder="1" applyAlignment="1" applyProtection="1">
      <alignment horizontal="center"/>
    </xf>
    <xf numFmtId="0" fontId="12" fillId="19" borderId="39" xfId="0" applyFont="1" applyFill="1" applyBorder="1" applyAlignment="1" applyProtection="1">
      <alignment horizontal="center"/>
    </xf>
    <xf numFmtId="0" fontId="12" fillId="19" borderId="40" xfId="0" applyFont="1" applyFill="1" applyBorder="1" applyAlignment="1" applyProtection="1">
      <alignment horizontal="center"/>
    </xf>
    <xf numFmtId="0" fontId="10" fillId="8" borderId="21" xfId="0" applyFont="1" applyFill="1" applyBorder="1" applyAlignment="1" applyProtection="1">
      <alignment horizontal="left"/>
    </xf>
    <xf numFmtId="165" fontId="10" fillId="8" borderId="21" xfId="0" applyNumberFormat="1" applyFont="1" applyFill="1" applyBorder="1" applyAlignment="1" applyProtection="1">
      <alignment horizontal="left"/>
    </xf>
    <xf numFmtId="0" fontId="10" fillId="8" borderId="23" xfId="0" applyFont="1" applyFill="1" applyBorder="1" applyAlignment="1" applyProtection="1">
      <alignment horizontal="left"/>
    </xf>
    <xf numFmtId="0" fontId="10" fillId="8" borderId="22" xfId="0" applyFont="1" applyFill="1" applyBorder="1" applyAlignment="1" applyProtection="1">
      <alignment horizontal="left"/>
    </xf>
    <xf numFmtId="0" fontId="10" fillId="8" borderId="10" xfId="0" applyFont="1" applyFill="1" applyBorder="1" applyAlignment="1" applyProtection="1">
      <alignment horizontal="left"/>
    </xf>
  </cellXfs>
  <cellStyles count="2">
    <cellStyle name="Hyperlink" xfId="1" builtinId="8"/>
    <cellStyle name="Normal" xfId="0" builtinId="0"/>
  </cellStyles>
  <dxfs count="10">
    <dxf>
      <font>
        <condense val="0"/>
        <extend val="0"/>
        <color indexed="8"/>
      </font>
      <fill>
        <patternFill>
          <bgColor rgb="FF92D050"/>
        </patternFill>
      </fill>
    </dxf>
    <dxf>
      <font>
        <condense val="0"/>
        <extend val="0"/>
        <color indexed="8"/>
      </font>
      <fill>
        <patternFill>
          <bgColor theme="7" tint="0.59996337778862885"/>
        </patternFill>
      </fill>
    </dxf>
    <dxf>
      <font>
        <condense val="0"/>
        <extend val="0"/>
        <color indexed="8"/>
      </font>
      <fill>
        <patternFill>
          <bgColor theme="9" tint="0.39994506668294322"/>
        </patternFill>
      </fill>
    </dxf>
    <dxf>
      <font>
        <condense val="0"/>
        <extend val="0"/>
        <color indexed="8"/>
      </font>
      <fill>
        <patternFill>
          <bgColor theme="4" tint="0.59996337778862885"/>
        </patternFill>
      </fill>
    </dxf>
    <dxf>
      <font>
        <condense val="0"/>
        <extend val="0"/>
        <color indexed="8"/>
      </font>
      <fill>
        <patternFill>
          <bgColor indexed="63"/>
        </patternFill>
      </fill>
    </dxf>
    <dxf>
      <font>
        <condense val="0"/>
        <extend val="0"/>
        <color indexed="8"/>
      </font>
      <fill>
        <patternFill>
          <bgColor indexed="12"/>
        </patternFill>
      </fill>
    </dxf>
    <dxf>
      <font>
        <condense val="0"/>
        <extend val="0"/>
        <color indexed="8"/>
      </font>
      <fill>
        <patternFill>
          <bgColor indexed="41"/>
        </patternFill>
      </fill>
    </dxf>
    <dxf>
      <font>
        <condense val="0"/>
        <extend val="0"/>
        <color indexed="8"/>
      </font>
      <fill>
        <patternFill>
          <bgColor indexed="48"/>
        </patternFill>
      </fill>
    </dxf>
    <dxf>
      <font>
        <condense val="0"/>
        <extend val="0"/>
        <color indexed="8"/>
      </font>
      <fill>
        <patternFill>
          <bgColor rgb="FF00B0F0"/>
        </patternFill>
      </fill>
    </dxf>
    <dxf>
      <fill>
        <patternFill>
          <bgColor indexed="5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21</xdr:row>
      <xdr:rowOff>152400</xdr:rowOff>
    </xdr:from>
    <xdr:to>
      <xdr:col>24</xdr:col>
      <xdr:colOff>66675</xdr:colOff>
      <xdr:row>22</xdr:row>
      <xdr:rowOff>0</xdr:rowOff>
    </xdr:to>
    <xdr:sp macro="" textlink="">
      <xdr:nvSpPr>
        <xdr:cNvPr id="1035" name="Line 11"/>
        <xdr:cNvSpPr>
          <a:spLocks noChangeShapeType="1"/>
        </xdr:cNvSpPr>
      </xdr:nvSpPr>
      <xdr:spPr bwMode="auto">
        <a:xfrm>
          <a:off x="3495675" y="2819400"/>
          <a:ext cx="3971925" cy="9525"/>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0</xdr:rowOff>
    </xdr:to>
    <xdr:sp macro="" textlink="">
      <xdr:nvSpPr>
        <xdr:cNvPr id="1086" name="AutoShape 62"/>
        <xdr:cNvSpPr>
          <a:spLocks/>
        </xdr:cNvSpPr>
      </xdr:nvSpPr>
      <xdr:spPr bwMode="auto">
        <a:xfrm>
          <a:off x="3362325" y="2686050"/>
          <a:ext cx="76200" cy="304800"/>
        </a:xfrm>
        <a:prstGeom prst="rightBrace">
          <a:avLst>
            <a:gd name="adj1" fmla="val 33333"/>
            <a:gd name="adj2" fmla="val 50000"/>
          </a:avLst>
        </a:prstGeom>
        <a:noFill/>
        <a:ln w="9525">
          <a:solidFill>
            <a:srgbClr val="000000"/>
          </a:solidFill>
          <a:round/>
          <a:headEnd/>
          <a:tailEnd/>
        </a:ln>
      </xdr:spPr>
    </xdr:sp>
    <xdr:clientData/>
  </xdr:twoCellAnchor>
  <xdr:twoCellAnchor>
    <xdr:from>
      <xdr:col>2</xdr:col>
      <xdr:colOff>152400</xdr:colOff>
      <xdr:row>24</xdr:row>
      <xdr:rowOff>95250</xdr:rowOff>
    </xdr:from>
    <xdr:to>
      <xdr:col>3</xdr:col>
      <xdr:colOff>0</xdr:colOff>
      <xdr:row>34</xdr:row>
      <xdr:rowOff>95250</xdr:rowOff>
    </xdr:to>
    <xdr:sp macro="" textlink="">
      <xdr:nvSpPr>
        <xdr:cNvPr id="1087" name="AutoShape 63"/>
        <xdr:cNvSpPr>
          <a:spLocks/>
        </xdr:cNvSpPr>
      </xdr:nvSpPr>
      <xdr:spPr bwMode="auto">
        <a:xfrm>
          <a:off x="3190875" y="3248025"/>
          <a:ext cx="114300" cy="1619250"/>
        </a:xfrm>
        <a:prstGeom prst="leftBrace">
          <a:avLst>
            <a:gd name="adj1" fmla="val 118056"/>
            <a:gd name="adj2" fmla="val 50000"/>
          </a:avLst>
        </a:prstGeom>
        <a:noFill/>
        <a:ln w="9525">
          <a:solidFill>
            <a:srgbClr val="000000"/>
          </a:solidFill>
          <a:round/>
          <a:headEnd/>
          <a:tailEnd/>
        </a:ln>
      </xdr:spPr>
    </xdr:sp>
    <xdr:clientData/>
  </xdr:twoCellAnchor>
  <xdr:twoCellAnchor>
    <xdr:from>
      <xdr:col>7</xdr:col>
      <xdr:colOff>228600</xdr:colOff>
      <xdr:row>38</xdr:row>
      <xdr:rowOff>28575</xdr:rowOff>
    </xdr:from>
    <xdr:to>
      <xdr:col>15</xdr:col>
      <xdr:colOff>152400</xdr:colOff>
      <xdr:row>41</xdr:row>
      <xdr:rowOff>57150</xdr:rowOff>
    </xdr:to>
    <xdr:grpSp>
      <xdr:nvGrpSpPr>
        <xdr:cNvPr id="1127" name="Group 103">
          <a:hlinkClick xmlns:r="http://schemas.openxmlformats.org/officeDocument/2006/relationships" r:id="rId1"/>
        </xdr:cNvPr>
        <xdr:cNvGrpSpPr>
          <a:grpSpLocks/>
        </xdr:cNvGrpSpPr>
      </xdr:nvGrpSpPr>
      <xdr:grpSpPr bwMode="auto">
        <a:xfrm>
          <a:off x="5629275" y="6486525"/>
          <a:ext cx="1143000" cy="409575"/>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29"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30"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68</xdr:row>
      <xdr:rowOff>142875</xdr:rowOff>
    </xdr:from>
    <xdr:to>
      <xdr:col>0</xdr:col>
      <xdr:colOff>1323975</xdr:colOff>
      <xdr:row>71</xdr:row>
      <xdr:rowOff>123825</xdr:rowOff>
    </xdr:to>
    <xdr:grpSp>
      <xdr:nvGrpSpPr>
        <xdr:cNvPr id="11" name="Group 10"/>
        <xdr:cNvGrpSpPr/>
      </xdr:nvGrpSpPr>
      <xdr:grpSpPr>
        <a:xfrm>
          <a:off x="228600" y="8562975"/>
          <a:ext cx="1095375" cy="476250"/>
          <a:chOff x="228600" y="8655424"/>
          <a:chExt cx="1095375" cy="461122"/>
        </a:xfrm>
        <a:effectLst>
          <a:outerShdw blurRad="50800" dist="38100" dir="2700000" algn="tl" rotWithShape="0">
            <a:prstClr val="black">
              <a:alpha val="40000"/>
            </a:prstClr>
          </a:outerShdw>
        </a:effectLst>
      </xdr:grpSpPr>
      <xdr:sp macro="" textlink="">
        <xdr:nvSpPr>
          <xdr:cNvPr id="2077" name="AutoShape 29">
            <a:hlinkClick xmlns:r="http://schemas.openxmlformats.org/officeDocument/2006/relationships" r:id="rId4"/>
          </xdr:cNvPr>
          <xdr:cNvSpPr>
            <a:spLocks noChangeArrowheads="1"/>
          </xdr:cNvSpPr>
        </xdr:nvSpPr>
        <xdr:spPr bwMode="auto">
          <a:xfrm>
            <a:off x="228600" y="865542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8" name="Oval 30">
            <a:hlinkClick xmlns:r="http://schemas.openxmlformats.org/officeDocument/2006/relationships" r:id="rId5"/>
          </xdr:cNvPr>
          <xdr:cNvSpPr>
            <a:spLocks noChangeArrowheads="1"/>
          </xdr:cNvSpPr>
        </xdr:nvSpPr>
        <xdr:spPr bwMode="auto">
          <a:xfrm>
            <a:off x="292497" y="8701536"/>
            <a:ext cx="392509" cy="378120"/>
          </a:xfrm>
          <a:prstGeom prst="ellipse">
            <a:avLst/>
          </a:prstGeom>
          <a:solidFill>
            <a:srgbClr val="FF9900"/>
          </a:solidFill>
          <a:ln w="9525">
            <a:solidFill>
              <a:srgbClr val="969696"/>
            </a:solidFill>
            <a:round/>
            <a:headEnd/>
            <a:tailEnd/>
          </a:ln>
        </xdr:spPr>
      </xdr:sp>
      <xdr:sp macro="" textlink="">
        <xdr:nvSpPr>
          <xdr:cNvPr id="2079" name="AutoShape 31">
            <a:hlinkClick xmlns:r="http://schemas.openxmlformats.org/officeDocument/2006/relationships" r:id="rId6"/>
          </xdr:cNvPr>
          <xdr:cNvSpPr>
            <a:spLocks noChangeArrowheads="1"/>
          </xdr:cNvSpPr>
        </xdr:nvSpPr>
        <xdr:spPr bwMode="auto">
          <a:xfrm flipH="1">
            <a:off x="347266" y="8821428"/>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V959"/>
  <sheetViews>
    <sheetView showGridLines="0" showRowColHeaders="0" tabSelected="1" zoomScaleNormal="100" workbookViewId="0">
      <selection activeCell="AB11" sqref="AB11"/>
    </sheetView>
  </sheetViews>
  <sheetFormatPr defaultRowHeight="12.75"/>
  <cols>
    <col min="1" max="1" width="23.7109375" customWidth="1"/>
    <col min="2" max="2" width="30.28515625" customWidth="1"/>
    <col min="3" max="3" width="4" customWidth="1"/>
    <col min="4" max="4" width="2.42578125" customWidth="1"/>
    <col min="5" max="5" width="2.7109375" style="2" customWidth="1"/>
    <col min="6" max="6" width="17" style="2" customWidth="1"/>
    <col min="7" max="7" width="0.85546875" style="2" customWidth="1"/>
    <col min="8" max="8" width="3.7109375" style="2" customWidth="1"/>
    <col min="9" max="9" width="0.85546875" style="2" customWidth="1"/>
    <col min="10" max="10" width="3.7109375" style="2" customWidth="1"/>
    <col min="11" max="11" width="0.85546875" style="2" customWidth="1"/>
    <col min="12" max="12" width="3.7109375" style="2" customWidth="1"/>
    <col min="13" max="13" width="0.85546875" style="2" customWidth="1"/>
    <col min="14" max="14" width="3.7109375" style="2" customWidth="1"/>
    <col min="15" max="15" width="0.85546875" style="2" customWidth="1"/>
    <col min="16" max="16" width="3.7109375" style="2" customWidth="1"/>
    <col min="17" max="17" width="0.85546875" style="2" customWidth="1"/>
    <col min="18" max="18" width="3.7109375" style="2" customWidth="1"/>
    <col min="19" max="19" width="0.85546875" style="2" customWidth="1"/>
    <col min="20" max="20" width="3.7109375" style="2" customWidth="1"/>
    <col min="21" max="21" width="0.85546875" customWidth="1"/>
    <col min="22" max="22" width="3.7109375" customWidth="1"/>
    <col min="23" max="23" width="0.85546875" customWidth="1"/>
    <col min="24" max="24" width="3.7109375" customWidth="1"/>
    <col min="25" max="25" width="2" customWidth="1"/>
    <col min="26" max="26" width="2.28515625" customWidth="1"/>
    <col min="27" max="27" width="14.140625" customWidth="1"/>
    <col min="28" max="28" width="5.5703125" customWidth="1"/>
    <col min="29" max="29" width="14" customWidth="1"/>
    <col min="30" max="30" width="16.85546875" customWidth="1"/>
    <col min="31" max="33" width="15.7109375" customWidth="1"/>
  </cols>
  <sheetData>
    <row r="1" spans="1:29" ht="77.25" customHeight="1"/>
    <row r="2" spans="1:29">
      <c r="B2" s="85" t="s">
        <v>29</v>
      </c>
      <c r="C2" s="85"/>
      <c r="D2" s="85"/>
      <c r="E2" s="85"/>
      <c r="F2" s="85"/>
      <c r="G2" s="85"/>
      <c r="H2" s="85"/>
      <c r="I2" s="85"/>
      <c r="J2" s="85"/>
      <c r="K2" s="85"/>
      <c r="L2" s="85"/>
      <c r="M2" s="85"/>
      <c r="N2" s="85"/>
      <c r="O2" s="85"/>
      <c r="P2" s="85"/>
      <c r="Q2" s="85"/>
      <c r="R2" s="85"/>
      <c r="S2" s="85"/>
      <c r="T2" s="85"/>
      <c r="U2" s="85"/>
      <c r="V2" s="85"/>
      <c r="W2" s="85"/>
      <c r="X2" s="85"/>
      <c r="Y2" s="85"/>
      <c r="Z2" s="85"/>
      <c r="AA2" s="85"/>
      <c r="AB2" s="85"/>
      <c r="AC2" s="85"/>
    </row>
    <row r="3" spans="1:29" ht="12.75" customHeight="1">
      <c r="A3" s="6"/>
    </row>
    <row r="4" spans="1:29">
      <c r="B4" s="95" t="s">
        <v>0</v>
      </c>
      <c r="C4" s="96"/>
      <c r="D4" s="96"/>
      <c r="E4" s="96"/>
      <c r="F4" s="96"/>
      <c r="G4" s="96"/>
      <c r="H4" s="96"/>
      <c r="I4" s="96"/>
      <c r="J4" s="96"/>
      <c r="K4" s="96"/>
      <c r="L4" s="96"/>
      <c r="M4" s="96"/>
      <c r="N4" s="96"/>
      <c r="O4" s="96"/>
      <c r="P4" s="96"/>
      <c r="Q4" s="96"/>
      <c r="R4" s="96"/>
      <c r="S4" s="96"/>
      <c r="T4" s="96"/>
      <c r="U4" s="96"/>
      <c r="V4" s="96"/>
      <c r="W4" s="96"/>
      <c r="X4" s="96"/>
      <c r="Y4" s="96"/>
      <c r="Z4" s="96"/>
      <c r="AA4" s="96"/>
      <c r="AB4" s="96"/>
      <c r="AC4" s="97"/>
    </row>
    <row r="5" spans="1:29" ht="5.0999999999999996" customHeight="1"/>
    <row r="6" spans="1:29" ht="11.45" customHeight="1">
      <c r="B6" s="86" t="s">
        <v>5</v>
      </c>
      <c r="C6" s="87"/>
      <c r="D6" s="87"/>
      <c r="E6" s="87"/>
      <c r="F6" s="87"/>
      <c r="G6" s="87"/>
      <c r="H6" s="87"/>
      <c r="I6" s="87"/>
      <c r="J6" s="87"/>
      <c r="K6" s="87"/>
      <c r="L6" s="87"/>
      <c r="M6" s="87"/>
      <c r="N6" s="87"/>
      <c r="O6" s="87"/>
      <c r="P6" s="87"/>
      <c r="Q6" s="87"/>
      <c r="R6" s="87"/>
      <c r="S6" s="87"/>
      <c r="T6" s="87"/>
      <c r="U6" s="87"/>
      <c r="V6" s="87"/>
      <c r="W6" s="87"/>
      <c r="X6" s="87"/>
      <c r="Y6" s="87"/>
      <c r="Z6" s="87"/>
      <c r="AA6" s="87"/>
      <c r="AB6" s="87"/>
      <c r="AC6" s="88"/>
    </row>
    <row r="7" spans="1:29" ht="11.45" customHeight="1">
      <c r="B7" s="89"/>
      <c r="C7" s="90"/>
      <c r="D7" s="90"/>
      <c r="E7" s="90"/>
      <c r="F7" s="90"/>
      <c r="G7" s="90"/>
      <c r="H7" s="90"/>
      <c r="I7" s="90"/>
      <c r="J7" s="90"/>
      <c r="K7" s="90"/>
      <c r="L7" s="90"/>
      <c r="M7" s="90"/>
      <c r="N7" s="90"/>
      <c r="O7" s="90"/>
      <c r="P7" s="90"/>
      <c r="Q7" s="90"/>
      <c r="R7" s="90"/>
      <c r="S7" s="90"/>
      <c r="T7" s="90"/>
      <c r="U7" s="90"/>
      <c r="V7" s="90"/>
      <c r="W7" s="90"/>
      <c r="X7" s="90"/>
      <c r="Y7" s="90"/>
      <c r="Z7" s="90"/>
      <c r="AA7" s="90"/>
      <c r="AB7" s="90"/>
      <c r="AC7" s="91"/>
    </row>
    <row r="8" spans="1:29" ht="11.45" customHeight="1">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1"/>
    </row>
    <row r="9" spans="1:29" ht="11.45" customHeight="1">
      <c r="B9" s="89"/>
      <c r="C9" s="90"/>
      <c r="D9" s="90"/>
      <c r="E9" s="90"/>
      <c r="F9" s="90"/>
      <c r="G9" s="90"/>
      <c r="H9" s="90"/>
      <c r="I9" s="90"/>
      <c r="J9" s="90"/>
      <c r="K9" s="90"/>
      <c r="L9" s="90"/>
      <c r="M9" s="90"/>
      <c r="N9" s="90"/>
      <c r="O9" s="90"/>
      <c r="P9" s="90"/>
      <c r="Q9" s="90"/>
      <c r="R9" s="90"/>
      <c r="S9" s="90"/>
      <c r="T9" s="90"/>
      <c r="U9" s="90"/>
      <c r="V9" s="90"/>
      <c r="W9" s="90"/>
      <c r="X9" s="90"/>
      <c r="Y9" s="90"/>
      <c r="Z9" s="90"/>
      <c r="AA9" s="90"/>
      <c r="AB9" s="90"/>
      <c r="AC9" s="91"/>
    </row>
    <row r="10" spans="1:29" ht="11.45" customHeight="1">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4"/>
    </row>
    <row r="11" spans="1:29" ht="12.75" customHeight="1">
      <c r="B11" s="10" t="s">
        <v>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2"/>
      <c r="AC11" s="13"/>
    </row>
    <row r="13" spans="1:29">
      <c r="B13" s="95" t="s">
        <v>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7"/>
    </row>
    <row r="14" spans="1:29" ht="5.0999999999999996" customHeight="1"/>
    <row r="15" spans="1:29" ht="12.75" customHeight="1">
      <c r="B15" s="86" t="s">
        <v>30</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8"/>
    </row>
    <row r="16" spans="1:29">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1"/>
    </row>
    <row r="17" spans="2:29">
      <c r="B17" s="89"/>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1"/>
    </row>
    <row r="18" spans="2:29">
      <c r="B18" s="92"/>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4"/>
    </row>
    <row r="19" spans="2:29" ht="12.75" customHeight="1"/>
    <row r="20" spans="2:29">
      <c r="B20" s="95" t="s">
        <v>2</v>
      </c>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7"/>
    </row>
    <row r="21" spans="2:29" ht="5.0999999999999996" customHeight="1"/>
    <row r="22" spans="2:29" ht="12.75" customHeight="1">
      <c r="B22" s="3" t="s">
        <v>7</v>
      </c>
      <c r="C22" s="4"/>
      <c r="D22" s="1"/>
      <c r="Z22" s="100" t="s">
        <v>32</v>
      </c>
      <c r="AA22" s="101"/>
      <c r="AB22" s="101"/>
      <c r="AC22" s="102"/>
    </row>
    <row r="23" spans="2:29" ht="12.75" customHeight="1">
      <c r="B23" s="3" t="s">
        <v>19</v>
      </c>
      <c r="C23" s="4"/>
      <c r="D23" s="1"/>
      <c r="Z23" s="103">
        <v>40848</v>
      </c>
      <c r="AA23" s="101"/>
      <c r="AB23" s="101"/>
      <c r="AC23" s="102"/>
    </row>
    <row r="24" spans="2:29">
      <c r="B24" s="1"/>
      <c r="C24" s="1"/>
      <c r="D24" s="1"/>
      <c r="U24" s="1"/>
      <c r="V24" s="1"/>
      <c r="W24" s="1"/>
      <c r="X24" s="1"/>
      <c r="Y24" s="1"/>
      <c r="Z24" s="1"/>
      <c r="AA24" s="1"/>
      <c r="AB24" s="1"/>
      <c r="AC24" s="1"/>
    </row>
    <row r="25" spans="2:29" ht="12.75" customHeight="1">
      <c r="B25" s="104" t="s">
        <v>26</v>
      </c>
      <c r="C25" s="14"/>
      <c r="E25" s="107" t="s">
        <v>25</v>
      </c>
      <c r="F25" s="108"/>
      <c r="G25" s="108"/>
      <c r="H25" s="108"/>
      <c r="I25" s="108"/>
      <c r="J25" s="108"/>
      <c r="K25" s="108"/>
      <c r="L25" s="108"/>
      <c r="M25" s="108"/>
      <c r="N25" s="108"/>
      <c r="O25" s="108"/>
      <c r="P25" s="108"/>
      <c r="Q25" s="108"/>
      <c r="R25" s="108"/>
      <c r="S25" s="108"/>
      <c r="T25" s="108"/>
      <c r="U25" s="108"/>
      <c r="V25" s="108"/>
      <c r="W25" s="108"/>
      <c r="X25" s="108"/>
      <c r="Y25" s="109"/>
      <c r="AA25" s="98"/>
      <c r="AB25" s="8"/>
      <c r="AC25" s="8"/>
    </row>
    <row r="26" spans="2:29" ht="12.75" customHeight="1">
      <c r="B26" s="105"/>
      <c r="C26" s="14"/>
      <c r="E26" s="25" t="s">
        <v>24</v>
      </c>
      <c r="F26" s="116" t="s">
        <v>20</v>
      </c>
      <c r="G26" s="117"/>
      <c r="H26" s="117"/>
      <c r="I26" s="117"/>
      <c r="J26" s="117"/>
      <c r="K26" s="118"/>
      <c r="L26" s="127" t="s">
        <v>21</v>
      </c>
      <c r="M26" s="128"/>
      <c r="N26" s="128"/>
      <c r="O26" s="129"/>
      <c r="P26" s="127" t="s">
        <v>22</v>
      </c>
      <c r="Q26" s="128"/>
      <c r="R26" s="129"/>
      <c r="S26" s="119" t="s">
        <v>23</v>
      </c>
      <c r="T26" s="120"/>
      <c r="U26" s="120"/>
      <c r="V26" s="120"/>
      <c r="W26" s="120"/>
      <c r="X26" s="120"/>
      <c r="Y26" s="121"/>
      <c r="AA26" s="98"/>
      <c r="AB26" s="8"/>
      <c r="AC26" s="8"/>
    </row>
    <row r="27" spans="2:29">
      <c r="B27" s="105"/>
      <c r="C27" s="14"/>
      <c r="E27" s="28">
        <v>1</v>
      </c>
      <c r="F27" s="17" t="s">
        <v>8</v>
      </c>
      <c r="G27" s="18"/>
      <c r="H27" s="18"/>
      <c r="I27" s="18"/>
      <c r="J27" s="18"/>
      <c r="K27" s="16"/>
      <c r="L27" s="110">
        <v>40862</v>
      </c>
      <c r="M27" s="111"/>
      <c r="N27" s="111"/>
      <c r="O27" s="112"/>
      <c r="P27" s="110">
        <v>40954</v>
      </c>
      <c r="Q27" s="111"/>
      <c r="R27" s="112"/>
      <c r="S27" s="130" t="s">
        <v>34</v>
      </c>
      <c r="T27" s="131"/>
      <c r="U27" s="131"/>
      <c r="V27" s="131"/>
      <c r="W27" s="131"/>
      <c r="X27" s="131"/>
      <c r="Y27" s="132"/>
      <c r="AA27" s="99"/>
      <c r="AB27" s="9"/>
      <c r="AC27" s="9"/>
    </row>
    <row r="28" spans="2:29">
      <c r="B28" s="105"/>
      <c r="C28" s="14"/>
      <c r="E28" s="29">
        <v>2</v>
      </c>
      <c r="F28" s="19" t="s">
        <v>9</v>
      </c>
      <c r="G28" s="20"/>
      <c r="H28" s="20"/>
      <c r="I28" s="20"/>
      <c r="J28" s="20"/>
      <c r="K28" s="15"/>
      <c r="L28" s="113">
        <v>40878</v>
      </c>
      <c r="M28" s="114"/>
      <c r="N28" s="114"/>
      <c r="O28" s="115"/>
      <c r="P28" s="113">
        <v>40908</v>
      </c>
      <c r="Q28" s="114"/>
      <c r="R28" s="115"/>
      <c r="S28" s="133" t="s">
        <v>33</v>
      </c>
      <c r="T28" s="134"/>
      <c r="U28" s="134"/>
      <c r="V28" s="134"/>
      <c r="W28" s="134"/>
      <c r="X28" s="134"/>
      <c r="Y28" s="135"/>
      <c r="AA28" s="99"/>
      <c r="AB28" s="9"/>
      <c r="AC28" s="9"/>
    </row>
    <row r="29" spans="2:29">
      <c r="B29" s="105"/>
      <c r="C29" s="14"/>
      <c r="E29" s="29">
        <v>3</v>
      </c>
      <c r="F29" s="19" t="s">
        <v>10</v>
      </c>
      <c r="G29" s="20"/>
      <c r="H29" s="20"/>
      <c r="I29" s="20"/>
      <c r="J29" s="20"/>
      <c r="K29" s="15"/>
      <c r="L29" s="113">
        <v>40882</v>
      </c>
      <c r="M29" s="114"/>
      <c r="N29" s="114"/>
      <c r="O29" s="115"/>
      <c r="P29" s="113">
        <v>40944</v>
      </c>
      <c r="Q29" s="125"/>
      <c r="R29" s="126"/>
      <c r="S29" s="133" t="s">
        <v>35</v>
      </c>
      <c r="T29" s="134"/>
      <c r="U29" s="134"/>
      <c r="V29" s="134"/>
      <c r="W29" s="134"/>
      <c r="X29" s="134"/>
      <c r="Y29" s="135"/>
      <c r="AA29" s="99"/>
      <c r="AB29" s="9"/>
      <c r="AC29" s="9"/>
    </row>
    <row r="30" spans="2:29">
      <c r="B30" s="105"/>
      <c r="C30" s="14"/>
      <c r="E30" s="29">
        <v>4</v>
      </c>
      <c r="F30" s="19" t="s">
        <v>11</v>
      </c>
      <c r="G30" s="20"/>
      <c r="H30" s="20"/>
      <c r="I30" s="20"/>
      <c r="J30" s="20"/>
      <c r="K30" s="15"/>
      <c r="L30" s="113">
        <v>40922</v>
      </c>
      <c r="M30" s="114"/>
      <c r="N30" s="114"/>
      <c r="O30" s="115"/>
      <c r="P30" s="113">
        <v>40983</v>
      </c>
      <c r="Q30" s="114"/>
      <c r="R30" s="115"/>
      <c r="S30" s="133" t="s">
        <v>12</v>
      </c>
      <c r="T30" s="134"/>
      <c r="U30" s="134"/>
      <c r="V30" s="134"/>
      <c r="W30" s="134"/>
      <c r="X30" s="134"/>
      <c r="Y30" s="135"/>
      <c r="AA30" s="99"/>
      <c r="AB30" s="9"/>
      <c r="AC30" s="9"/>
    </row>
    <row r="31" spans="2:29">
      <c r="B31" s="105"/>
      <c r="C31" s="14"/>
      <c r="E31" s="29">
        <v>5</v>
      </c>
      <c r="F31" s="19" t="s">
        <v>13</v>
      </c>
      <c r="G31" s="20"/>
      <c r="H31" s="20"/>
      <c r="I31" s="20"/>
      <c r="J31" s="20"/>
      <c r="K31" s="15"/>
      <c r="L31" s="113">
        <v>40984</v>
      </c>
      <c r="M31" s="114"/>
      <c r="N31" s="114"/>
      <c r="O31" s="115"/>
      <c r="P31" s="113">
        <v>41014</v>
      </c>
      <c r="Q31" s="114"/>
      <c r="R31" s="115"/>
      <c r="S31" s="133" t="s">
        <v>14</v>
      </c>
      <c r="T31" s="134"/>
      <c r="U31" s="134"/>
      <c r="V31" s="134"/>
      <c r="W31" s="134"/>
      <c r="X31" s="134"/>
      <c r="Y31" s="135"/>
      <c r="AA31" s="99"/>
      <c r="AB31" s="9"/>
      <c r="AC31" s="9"/>
    </row>
    <row r="32" spans="2:29">
      <c r="B32" s="105"/>
      <c r="C32" s="14"/>
      <c r="E32" s="29">
        <v>6</v>
      </c>
      <c r="F32" s="19" t="s">
        <v>15</v>
      </c>
      <c r="G32" s="20"/>
      <c r="H32" s="20"/>
      <c r="I32" s="20"/>
      <c r="J32" s="20"/>
      <c r="K32" s="15"/>
      <c r="L32" s="113">
        <v>40986</v>
      </c>
      <c r="M32" s="114"/>
      <c r="N32" s="114"/>
      <c r="O32" s="115"/>
      <c r="P32" s="113">
        <v>41029</v>
      </c>
      <c r="Q32" s="114"/>
      <c r="R32" s="115"/>
      <c r="S32" s="133" t="s">
        <v>33</v>
      </c>
      <c r="T32" s="134"/>
      <c r="U32" s="134"/>
      <c r="V32" s="134"/>
      <c r="W32" s="134"/>
      <c r="X32" s="134"/>
      <c r="Y32" s="135"/>
      <c r="AA32" s="99"/>
      <c r="AB32" s="9"/>
      <c r="AC32" s="9"/>
    </row>
    <row r="33" spans="2:30">
      <c r="B33" s="105"/>
      <c r="C33" s="14"/>
      <c r="E33" s="29">
        <v>7</v>
      </c>
      <c r="F33" s="19" t="s">
        <v>16</v>
      </c>
      <c r="G33" s="20"/>
      <c r="H33" s="20"/>
      <c r="I33" s="20"/>
      <c r="J33" s="20"/>
      <c r="K33" s="15"/>
      <c r="L33" s="113">
        <v>40969</v>
      </c>
      <c r="M33" s="114"/>
      <c r="N33" s="114"/>
      <c r="O33" s="115"/>
      <c r="P33" s="113">
        <v>41029</v>
      </c>
      <c r="Q33" s="114"/>
      <c r="R33" s="115"/>
      <c r="S33" s="133" t="s">
        <v>35</v>
      </c>
      <c r="T33" s="134"/>
      <c r="U33" s="134"/>
      <c r="V33" s="134"/>
      <c r="W33" s="134"/>
      <c r="X33" s="134"/>
      <c r="Y33" s="135"/>
      <c r="AA33" s="99"/>
      <c r="AB33" s="9"/>
      <c r="AC33" s="9"/>
    </row>
    <row r="34" spans="2:30">
      <c r="B34" s="105"/>
      <c r="C34" s="14"/>
      <c r="E34" s="29">
        <v>8</v>
      </c>
      <c r="F34" s="19" t="s">
        <v>17</v>
      </c>
      <c r="G34" s="20"/>
      <c r="H34" s="20"/>
      <c r="I34" s="20"/>
      <c r="J34" s="20"/>
      <c r="K34" s="15"/>
      <c r="L34" s="113">
        <v>41014</v>
      </c>
      <c r="M34" s="114"/>
      <c r="N34" s="114"/>
      <c r="O34" s="115"/>
      <c r="P34" s="113">
        <v>41036</v>
      </c>
      <c r="Q34" s="114"/>
      <c r="R34" s="115"/>
      <c r="S34" s="133" t="s">
        <v>35</v>
      </c>
      <c r="T34" s="134"/>
      <c r="U34" s="134"/>
      <c r="V34" s="134"/>
      <c r="W34" s="134"/>
      <c r="X34" s="134"/>
      <c r="Y34" s="135"/>
      <c r="AA34" s="99"/>
      <c r="AB34" s="9"/>
      <c r="AC34" s="9"/>
    </row>
    <row r="35" spans="2:30">
      <c r="B35" s="106"/>
      <c r="C35" s="14"/>
      <c r="E35" s="30">
        <v>9</v>
      </c>
      <c r="F35" s="22" t="s">
        <v>18</v>
      </c>
      <c r="G35" s="23"/>
      <c r="H35" s="23"/>
      <c r="I35" s="23"/>
      <c r="J35" s="23"/>
      <c r="K35" s="24"/>
      <c r="L35" s="122">
        <v>41036</v>
      </c>
      <c r="M35" s="123"/>
      <c r="N35" s="123"/>
      <c r="O35" s="124"/>
      <c r="P35" s="122">
        <v>41036</v>
      </c>
      <c r="Q35" s="123"/>
      <c r="R35" s="124"/>
      <c r="S35" s="136" t="s">
        <v>34</v>
      </c>
      <c r="T35" s="137"/>
      <c r="U35" s="137"/>
      <c r="V35" s="137"/>
      <c r="W35" s="137"/>
      <c r="X35" s="137"/>
      <c r="Y35" s="138"/>
      <c r="AA35" s="99"/>
      <c r="AB35" s="9"/>
      <c r="AC35" s="9"/>
    </row>
    <row r="36" spans="2:30">
      <c r="B36" s="1"/>
      <c r="C36" s="1"/>
      <c r="AA36" s="1"/>
      <c r="AB36" s="1"/>
      <c r="AC36" s="1"/>
    </row>
    <row r="37" spans="2:30" ht="5.0999999999999996" customHeight="1">
      <c r="B37" s="82"/>
      <c r="C37" s="82"/>
      <c r="D37" s="83"/>
      <c r="E37" s="84"/>
      <c r="F37" s="84"/>
      <c r="G37" s="84"/>
      <c r="H37" s="84"/>
      <c r="I37" s="84"/>
      <c r="J37" s="84"/>
      <c r="K37" s="84"/>
      <c r="L37" s="84"/>
      <c r="M37" s="84"/>
      <c r="N37" s="84"/>
      <c r="O37" s="84"/>
      <c r="P37" s="84"/>
      <c r="Q37" s="84"/>
      <c r="R37" s="84"/>
      <c r="S37" s="84"/>
      <c r="T37" s="84"/>
      <c r="U37" s="83"/>
      <c r="V37" s="83"/>
      <c r="W37" s="83"/>
      <c r="X37" s="83"/>
      <c r="Y37" s="83"/>
      <c r="Z37" s="83"/>
      <c r="AA37" s="82"/>
      <c r="AB37" s="82"/>
      <c r="AC37" s="82"/>
    </row>
    <row r="39" spans="2:30" ht="12.75" customHeight="1"/>
    <row r="40" spans="2:30" ht="12.75" customHeight="1"/>
    <row r="41" spans="2:30" ht="5.0999999999999996" customHeight="1"/>
    <row r="42" spans="2:30" ht="12.75" customHeight="1">
      <c r="AA42" s="21"/>
    </row>
    <row r="43" spans="2:30" ht="5.0999999999999996" customHeight="1">
      <c r="AA43" s="21"/>
    </row>
    <row r="44" spans="2:30">
      <c r="AA44" s="32"/>
      <c r="AB44" s="1"/>
      <c r="AC44" s="33"/>
      <c r="AD44" s="34"/>
    </row>
    <row r="45" spans="2:30">
      <c r="AA45" s="32"/>
    </row>
    <row r="46" spans="2:30">
      <c r="AA46" s="32"/>
    </row>
    <row r="47" spans="2:30">
      <c r="AA47" s="32"/>
    </row>
    <row r="48" spans="2:30" ht="5.0999999999999996" customHeight="1">
      <c r="AA48" s="32"/>
    </row>
    <row r="49" spans="27:27">
      <c r="AA49" s="32"/>
    </row>
    <row r="50" spans="27:27">
      <c r="AA50" s="32"/>
    </row>
    <row r="51" spans="27:27">
      <c r="AA51" s="32"/>
    </row>
    <row r="52" spans="27:27">
      <c r="AA52" s="32"/>
    </row>
    <row r="53" spans="27:27" ht="5.0999999999999996" customHeight="1">
      <c r="AA53" s="32"/>
    </row>
    <row r="54" spans="27:27">
      <c r="AA54" s="32"/>
    </row>
    <row r="55" spans="27:27">
      <c r="AA55" s="32"/>
    </row>
    <row r="56" spans="27:27">
      <c r="AA56" s="32"/>
    </row>
    <row r="57" spans="27:27">
      <c r="AA57" s="32"/>
    </row>
    <row r="58" spans="27:27" ht="5.0999999999999996" customHeight="1">
      <c r="AA58" s="32"/>
    </row>
    <row r="59" spans="27:27">
      <c r="AA59" s="32"/>
    </row>
    <row r="60" spans="27:27">
      <c r="AA60" s="32"/>
    </row>
    <row r="61" spans="27:27">
      <c r="AA61" s="32"/>
    </row>
    <row r="62" spans="27:27">
      <c r="AA62" s="32"/>
    </row>
    <row r="63" spans="27:27" ht="5.0999999999999996" customHeight="1">
      <c r="AA63" s="32"/>
    </row>
    <row r="64" spans="27:27">
      <c r="AA64" s="32"/>
    </row>
    <row r="65" spans="27:27">
      <c r="AA65" s="32"/>
    </row>
    <row r="66" spans="27:27">
      <c r="AA66" s="32"/>
    </row>
    <row r="67" spans="27:27">
      <c r="AA67" s="32"/>
    </row>
    <row r="68" spans="27:27" ht="5.0999999999999996" customHeight="1">
      <c r="AA68" s="32"/>
    </row>
    <row r="69" spans="27:27">
      <c r="AA69" s="32"/>
    </row>
    <row r="70" spans="27:27">
      <c r="AA70" s="32"/>
    </row>
    <row r="71" spans="27:27">
      <c r="AA71" s="32"/>
    </row>
    <row r="72" spans="27:27">
      <c r="AA72" s="32"/>
    </row>
    <row r="73" spans="27:27" ht="5.0999999999999996" customHeight="1">
      <c r="AA73" s="32"/>
    </row>
    <row r="74" spans="27:27">
      <c r="AA74" s="32"/>
    </row>
    <row r="75" spans="27:27">
      <c r="AA75" s="32"/>
    </row>
    <row r="76" spans="27:27">
      <c r="AA76" s="32"/>
    </row>
    <row r="77" spans="27:27">
      <c r="AA77" s="32"/>
    </row>
    <row r="78" spans="27:27" ht="5.0999999999999996" customHeight="1">
      <c r="AA78" s="21"/>
    </row>
    <row r="79" spans="27:27">
      <c r="AA79" s="21"/>
    </row>
    <row r="80" spans="27:27">
      <c r="AA80" s="21"/>
    </row>
    <row r="81" spans="5:27">
      <c r="AA81" s="31"/>
    </row>
    <row r="82" spans="5:27">
      <c r="AA82" s="21"/>
    </row>
    <row r="83" spans="5:27">
      <c r="AA83" s="21"/>
    </row>
    <row r="84" spans="5:27">
      <c r="AA84" s="21"/>
    </row>
    <row r="85" spans="5:27">
      <c r="AA85" s="21"/>
    </row>
    <row r="86" spans="5:27">
      <c r="AA86" s="21"/>
    </row>
    <row r="87" spans="5:27">
      <c r="AA87" s="21"/>
    </row>
    <row r="89" spans="5:27">
      <c r="E89"/>
      <c r="F89"/>
      <c r="G89"/>
      <c r="H89"/>
      <c r="I89"/>
      <c r="J89"/>
      <c r="K89"/>
      <c r="L89"/>
      <c r="M89"/>
      <c r="N89"/>
      <c r="O89"/>
      <c r="P89"/>
      <c r="Q89"/>
      <c r="R89"/>
      <c r="S89"/>
      <c r="T89"/>
    </row>
    <row r="932" spans="45:48">
      <c r="AS932" s="7"/>
      <c r="AT932" s="7"/>
      <c r="AU932" s="7"/>
      <c r="AV932" s="7"/>
    </row>
    <row r="933" spans="45:48">
      <c r="AS933" s="7"/>
      <c r="AT933" s="7"/>
      <c r="AU933" s="7"/>
      <c r="AV933" s="7"/>
    </row>
    <row r="934" spans="45:48">
      <c r="AS934" s="7"/>
      <c r="AT934" s="7"/>
      <c r="AU934" s="7"/>
      <c r="AV934" s="7"/>
    </row>
    <row r="935" spans="45:48">
      <c r="AS935" s="7"/>
      <c r="AT935" s="7"/>
      <c r="AU935" s="7"/>
      <c r="AV935" s="7"/>
    </row>
    <row r="936" spans="45:48">
      <c r="AS936" s="7"/>
      <c r="AT936" s="7"/>
      <c r="AU936" s="7"/>
      <c r="AV936" s="7"/>
    </row>
    <row r="937" spans="45:48">
      <c r="AS937" s="7"/>
      <c r="AT937" s="7"/>
      <c r="AU937" s="7"/>
      <c r="AV937" s="7"/>
    </row>
    <row r="938" spans="45:48">
      <c r="AS938" s="7"/>
      <c r="AT938" s="7"/>
      <c r="AU938" s="7"/>
      <c r="AV938" s="7"/>
    </row>
    <row r="939" spans="45:48">
      <c r="AS939" s="7"/>
      <c r="AT939" s="7"/>
      <c r="AU939" s="7"/>
      <c r="AV939" s="7"/>
    </row>
    <row r="940" spans="45:48">
      <c r="AS940" s="7"/>
      <c r="AT940" s="7"/>
      <c r="AU940" s="7"/>
      <c r="AV940" s="7"/>
    </row>
    <row r="941" spans="45:48">
      <c r="AS941" s="7"/>
      <c r="AT941" s="7"/>
      <c r="AU941" s="7"/>
      <c r="AV941" s="7"/>
    </row>
    <row r="942" spans="45:48">
      <c r="AS942" s="7"/>
      <c r="AT942" s="7"/>
      <c r="AU942" s="7"/>
      <c r="AV942" s="7"/>
    </row>
    <row r="943" spans="45:48">
      <c r="AS943" s="7"/>
      <c r="AT943" s="7"/>
      <c r="AU943" s="7"/>
      <c r="AV943" s="7"/>
    </row>
    <row r="944" spans="45:48">
      <c r="AS944" s="7"/>
      <c r="AT944" s="7"/>
      <c r="AU944" s="7"/>
      <c r="AV944" s="7"/>
    </row>
    <row r="945" spans="45:48">
      <c r="AS945" s="7"/>
      <c r="AT945" s="7"/>
      <c r="AU945" s="7"/>
      <c r="AV945" s="7"/>
    </row>
    <row r="946" spans="45:48">
      <c r="AS946" s="7"/>
      <c r="AT946" s="7"/>
      <c r="AU946" s="7"/>
      <c r="AV946" s="7"/>
    </row>
    <row r="947" spans="45:48">
      <c r="AS947" s="7"/>
      <c r="AT947" s="7"/>
      <c r="AU947" s="7"/>
      <c r="AV947" s="7"/>
    </row>
    <row r="948" spans="45:48">
      <c r="AS948" s="7"/>
      <c r="AT948" s="7"/>
      <c r="AU948" s="7"/>
      <c r="AV948" s="7"/>
    </row>
    <row r="949" spans="45:48">
      <c r="AS949" s="7"/>
      <c r="AT949" s="7"/>
      <c r="AU949" s="7"/>
      <c r="AV949" s="7"/>
    </row>
    <row r="950" spans="45:48">
      <c r="AS950" s="7"/>
      <c r="AT950" s="7"/>
      <c r="AU950" s="7"/>
      <c r="AV950" s="7"/>
    </row>
    <row r="951" spans="45:48">
      <c r="AS951" s="7"/>
      <c r="AT951" s="7"/>
      <c r="AU951" s="7"/>
      <c r="AV951" s="7"/>
    </row>
    <row r="952" spans="45:48">
      <c r="AS952" s="7"/>
      <c r="AT952" s="7"/>
      <c r="AU952" s="7"/>
      <c r="AV952" s="7"/>
    </row>
    <row r="953" spans="45:48">
      <c r="AS953" s="7"/>
      <c r="AT953" s="7"/>
      <c r="AU953" s="7"/>
      <c r="AV953" s="7"/>
    </row>
    <row r="954" spans="45:48">
      <c r="AS954" s="7"/>
      <c r="AT954" s="7"/>
      <c r="AU954" s="7"/>
      <c r="AV954" s="7"/>
    </row>
    <row r="955" spans="45:48">
      <c r="AS955" s="7"/>
      <c r="AT955" s="7"/>
      <c r="AU955" s="7"/>
      <c r="AV955" s="7"/>
    </row>
    <row r="956" spans="45:48">
      <c r="AS956" s="7"/>
      <c r="AT956" s="7"/>
      <c r="AU956" s="7"/>
      <c r="AV956" s="7"/>
    </row>
    <row r="957" spans="45:48">
      <c r="AS957" s="7"/>
      <c r="AT957" s="7"/>
      <c r="AU957" s="7"/>
      <c r="AV957" s="7"/>
    </row>
    <row r="958" spans="45:48">
      <c r="AS958" s="7"/>
      <c r="AT958" s="7"/>
      <c r="AU958" s="7"/>
      <c r="AV958" s="7"/>
    </row>
    <row r="959" spans="45:48">
      <c r="AS959" s="7"/>
      <c r="AT959" s="7"/>
      <c r="AU959" s="7"/>
      <c r="AV959" s="7"/>
    </row>
  </sheetData>
  <sheetProtection password="F521" sheet="1" objects="1" scenarios="1" selectLockedCells="1"/>
  <mergeCells count="42">
    <mergeCell ref="S35:Y35"/>
    <mergeCell ref="P31:R31"/>
    <mergeCell ref="P32:R32"/>
    <mergeCell ref="P33:R33"/>
    <mergeCell ref="P34:R34"/>
    <mergeCell ref="S30:Y30"/>
    <mergeCell ref="S31:Y31"/>
    <mergeCell ref="S32:Y32"/>
    <mergeCell ref="S33:Y33"/>
    <mergeCell ref="S34:Y34"/>
    <mergeCell ref="P28:R28"/>
    <mergeCell ref="F26:K26"/>
    <mergeCell ref="S26:Y26"/>
    <mergeCell ref="L35:O35"/>
    <mergeCell ref="L31:O31"/>
    <mergeCell ref="L32:O32"/>
    <mergeCell ref="L33:O33"/>
    <mergeCell ref="L34:O34"/>
    <mergeCell ref="P29:R29"/>
    <mergeCell ref="P30:R30"/>
    <mergeCell ref="P35:R35"/>
    <mergeCell ref="L26:O26"/>
    <mergeCell ref="P26:R26"/>
    <mergeCell ref="S27:Y27"/>
    <mergeCell ref="S28:Y28"/>
    <mergeCell ref="S29:Y29"/>
    <mergeCell ref="B2:AC2"/>
    <mergeCell ref="B6:AC10"/>
    <mergeCell ref="B4:AC4"/>
    <mergeCell ref="B13:AC13"/>
    <mergeCell ref="AA25:AA35"/>
    <mergeCell ref="Z22:AC22"/>
    <mergeCell ref="B20:AC20"/>
    <mergeCell ref="Z23:AC23"/>
    <mergeCell ref="B25:B35"/>
    <mergeCell ref="B15:AC18"/>
    <mergeCell ref="E25:Y25"/>
    <mergeCell ref="L27:O27"/>
    <mergeCell ref="L28:O28"/>
    <mergeCell ref="L29:O29"/>
    <mergeCell ref="L30:O30"/>
    <mergeCell ref="P27:R27"/>
  </mergeCells>
  <phoneticPr fontId="1" type="noConversion"/>
  <conditionalFormatting sqref="AC42">
    <cfRule type="expression" dxfId="9" priority="3" stopIfTrue="1">
      <formula>AND($AA$42&gt;=#REF!,$AA$42&lt;=#REF!)</formula>
    </cfRule>
  </conditionalFormatting>
  <dataValidations count="3">
    <dataValidation type="list" allowBlank="1" showInputMessage="1" showErrorMessage="1" sqref="AB11">
      <formula1>"Yes,No"</formula1>
    </dataValidation>
    <dataValidation type="custom" showInputMessage="1" showErrorMessage="1" sqref="U26:Y26 E27:E35">
      <formula1>$AB$11="YES"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F27:Y35 Z22:AC23">
      <formula1>$AB$11="Yes"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AB72"/>
  <sheetViews>
    <sheetView showGridLines="0" showRowColHeaders="0" zoomScaleNormal="100" workbookViewId="0">
      <selection activeCell="B2" sqref="B2:AB2"/>
    </sheetView>
  </sheetViews>
  <sheetFormatPr defaultRowHeight="12.75"/>
  <cols>
    <col min="1" max="1" width="26.28515625" style="5" customWidth="1"/>
    <col min="2" max="2" width="18.5703125" style="5" customWidth="1"/>
    <col min="3" max="3" width="5.7109375" style="5" customWidth="1"/>
    <col min="4" max="4" width="2.42578125" style="5" customWidth="1"/>
    <col min="5" max="5" width="2.7109375" style="5" customWidth="1"/>
    <col min="6" max="6" width="17" style="5" customWidth="1"/>
    <col min="7" max="7" width="0.85546875" style="5" customWidth="1"/>
    <col min="8" max="8" width="3.7109375" style="5" customWidth="1"/>
    <col min="9" max="9" width="0.85546875" style="5" customWidth="1"/>
    <col min="10" max="10" width="3.7109375" style="5" customWidth="1"/>
    <col min="11" max="11" width="0.85546875" style="5" customWidth="1"/>
    <col min="12" max="12" width="3.7109375" style="5" customWidth="1"/>
    <col min="13" max="13" width="0.85546875" style="5" customWidth="1"/>
    <col min="14" max="14" width="3.7109375" style="5" customWidth="1"/>
    <col min="15" max="15" width="0.85546875" style="5" customWidth="1"/>
    <col min="16" max="16" width="3.7109375" style="5" customWidth="1"/>
    <col min="17" max="17" width="0.85546875" style="5" customWidth="1"/>
    <col min="18" max="18" width="3.7109375" style="5" customWidth="1"/>
    <col min="19" max="19" width="0.85546875" style="5" customWidth="1"/>
    <col min="20" max="20" width="3.7109375" style="5" customWidth="1"/>
    <col min="21" max="21" width="0.85546875" style="5" customWidth="1"/>
    <col min="22" max="22" width="3.7109375" style="5" customWidth="1"/>
    <col min="23" max="23" width="0.85546875" style="5" customWidth="1"/>
    <col min="24" max="25" width="3.7109375" style="5" customWidth="1"/>
    <col min="26" max="26" width="2.42578125" style="5" customWidth="1"/>
    <col min="27" max="27" width="5.7109375" style="5" customWidth="1"/>
    <col min="28" max="28" width="27.42578125" style="5" customWidth="1"/>
    <col min="29" max="16384" width="9.140625" style="5"/>
  </cols>
  <sheetData>
    <row r="1" spans="2:28" ht="20.100000000000001" customHeight="1"/>
    <row r="2" spans="2:28">
      <c r="B2" s="85" t="s">
        <v>4</v>
      </c>
      <c r="C2" s="85"/>
      <c r="D2" s="85"/>
      <c r="E2" s="85"/>
      <c r="F2" s="85"/>
      <c r="G2" s="85"/>
      <c r="H2" s="85"/>
      <c r="I2" s="85"/>
      <c r="J2" s="85"/>
      <c r="K2" s="85"/>
      <c r="L2" s="85"/>
      <c r="M2" s="85"/>
      <c r="N2" s="85"/>
      <c r="O2" s="85"/>
      <c r="P2" s="85"/>
      <c r="Q2" s="85"/>
      <c r="R2" s="85"/>
      <c r="S2" s="85"/>
      <c r="T2" s="85"/>
      <c r="U2" s="85"/>
      <c r="V2" s="85"/>
      <c r="W2" s="85"/>
      <c r="X2" s="85"/>
      <c r="Y2" s="85"/>
      <c r="Z2" s="85"/>
      <c r="AA2" s="85"/>
      <c r="AB2" s="85"/>
    </row>
    <row r="3" spans="2:28" ht="5.0999999999999996" customHeight="1"/>
    <row r="4" spans="2:28">
      <c r="B4" s="139" t="s">
        <v>31</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1"/>
    </row>
    <row r="5" spans="2:28">
      <c r="B5" s="142"/>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4"/>
    </row>
    <row r="6" spans="2:28">
      <c r="B6" s="142"/>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4"/>
    </row>
    <row r="7" spans="2:28">
      <c r="B7" s="142"/>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4"/>
    </row>
    <row r="8" spans="2:28">
      <c r="B8" s="142"/>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4"/>
    </row>
    <row r="9" spans="2:28">
      <c r="B9" s="145"/>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7"/>
    </row>
    <row r="10" spans="2:28" ht="24.95" customHeight="1"/>
    <row r="11" spans="2:28">
      <c r="C11" s="62"/>
      <c r="D11" s="54"/>
      <c r="E11" s="54"/>
      <c r="F11" s="54"/>
      <c r="G11" s="54"/>
      <c r="H11" s="54"/>
      <c r="I11" s="54"/>
      <c r="J11" s="54"/>
      <c r="K11" s="54"/>
      <c r="L11" s="54"/>
      <c r="M11" s="54"/>
      <c r="N11" s="54"/>
      <c r="O11" s="54"/>
      <c r="P11" s="54"/>
      <c r="Q11" s="54"/>
      <c r="R11" s="54"/>
      <c r="S11" s="54"/>
      <c r="T11" s="54"/>
      <c r="U11" s="54"/>
      <c r="V11" s="54"/>
      <c r="W11" s="54"/>
      <c r="X11" s="54"/>
      <c r="Y11" s="54"/>
      <c r="Z11" s="54"/>
      <c r="AA11" s="55"/>
    </row>
    <row r="12" spans="2:28" hidden="1">
      <c r="C12" s="63"/>
      <c r="D12" s="59"/>
      <c r="E12" s="107" t="s">
        <v>28</v>
      </c>
      <c r="F12" s="108"/>
      <c r="G12" s="108"/>
      <c r="H12" s="108"/>
      <c r="I12" s="108"/>
      <c r="J12" s="108"/>
      <c r="K12" s="108"/>
      <c r="L12" s="108"/>
      <c r="M12" s="108"/>
      <c r="N12" s="108"/>
      <c r="O12" s="108"/>
      <c r="P12" s="108"/>
      <c r="Q12" s="108"/>
      <c r="R12" s="108"/>
      <c r="S12" s="108"/>
      <c r="T12" s="108"/>
      <c r="U12" s="108"/>
      <c r="V12" s="108"/>
      <c r="W12" s="108"/>
      <c r="X12" s="108"/>
      <c r="Y12" s="109"/>
      <c r="Z12" s="60"/>
      <c r="AA12" s="56"/>
    </row>
    <row r="13" spans="2:28" hidden="1">
      <c r="C13" s="63"/>
      <c r="D13" s="59"/>
      <c r="E13" s="25" t="s">
        <v>24</v>
      </c>
      <c r="F13" s="116" t="s">
        <v>20</v>
      </c>
      <c r="G13" s="117"/>
      <c r="H13" s="117"/>
      <c r="I13" s="117"/>
      <c r="J13" s="117"/>
      <c r="K13" s="118"/>
      <c r="L13" s="127" t="s">
        <v>21</v>
      </c>
      <c r="M13" s="128"/>
      <c r="N13" s="128"/>
      <c r="O13" s="129"/>
      <c r="P13" s="127" t="s">
        <v>22</v>
      </c>
      <c r="Q13" s="128"/>
      <c r="R13" s="129"/>
      <c r="S13" s="119" t="s">
        <v>23</v>
      </c>
      <c r="T13" s="120"/>
      <c r="U13" s="120"/>
      <c r="V13" s="120"/>
      <c r="W13" s="120"/>
      <c r="X13" s="120"/>
      <c r="Y13" s="121"/>
      <c r="Z13" s="60"/>
      <c r="AA13" s="56"/>
    </row>
    <row r="14" spans="2:28" hidden="1">
      <c r="C14" s="63"/>
      <c r="D14" s="59"/>
      <c r="E14" s="28">
        <v>1</v>
      </c>
      <c r="F14" s="17" t="str">
        <f>IF(Input!F27&lt;&gt;"",Input!F27,"")</f>
        <v>Business Plan</v>
      </c>
      <c r="G14" s="18"/>
      <c r="H14" s="18"/>
      <c r="I14" s="18"/>
      <c r="J14" s="18"/>
      <c r="K14" s="16"/>
      <c r="L14" s="110">
        <f>IF(Input!L27&lt;&gt;"",Input!L27,"")</f>
        <v>40862</v>
      </c>
      <c r="M14" s="111"/>
      <c r="N14" s="111"/>
      <c r="O14" s="112"/>
      <c r="P14" s="110">
        <f>IF(Input!P27&lt;&gt;"",Input!P27,"")</f>
        <v>40954</v>
      </c>
      <c r="Q14" s="111"/>
      <c r="R14" s="112"/>
      <c r="S14" s="130" t="str">
        <f>IF(Input!S27&lt;&gt;"",Input!S27,"")</f>
        <v>Owner 1 &amp; 2</v>
      </c>
      <c r="T14" s="131"/>
      <c r="U14" s="131"/>
      <c r="V14" s="131"/>
      <c r="W14" s="131"/>
      <c r="X14" s="131"/>
      <c r="Y14" s="132"/>
      <c r="Z14" s="61"/>
      <c r="AA14" s="56"/>
    </row>
    <row r="15" spans="2:28" hidden="1">
      <c r="C15" s="63"/>
      <c r="D15" s="59"/>
      <c r="E15" s="29">
        <v>2</v>
      </c>
      <c r="F15" s="19" t="str">
        <f>IF(Input!F28&lt;&gt;"",Input!F28,"")</f>
        <v>Financing</v>
      </c>
      <c r="G15" s="20"/>
      <c r="H15" s="20"/>
      <c r="I15" s="20"/>
      <c r="J15" s="20"/>
      <c r="K15" s="15"/>
      <c r="L15" s="113">
        <f>IF(Input!L28&lt;&gt;"",Input!L28,"")</f>
        <v>40878</v>
      </c>
      <c r="M15" s="114"/>
      <c r="N15" s="114"/>
      <c r="O15" s="115"/>
      <c r="P15" s="113">
        <f>IF(Input!P28&lt;&gt;"",Input!P28,"")</f>
        <v>40908</v>
      </c>
      <c r="Q15" s="114"/>
      <c r="R15" s="115"/>
      <c r="S15" s="133" t="str">
        <f>IF(Input!S28&lt;&gt;"",Input!S28,"")</f>
        <v>Owner 1</v>
      </c>
      <c r="T15" s="134"/>
      <c r="U15" s="134"/>
      <c r="V15" s="134"/>
      <c r="W15" s="134"/>
      <c r="X15" s="134"/>
      <c r="Y15" s="135"/>
      <c r="Z15" s="61"/>
      <c r="AA15" s="56"/>
    </row>
    <row r="16" spans="2:28" hidden="1">
      <c r="C16" s="63"/>
      <c r="D16" s="59"/>
      <c r="E16" s="29">
        <v>3</v>
      </c>
      <c r="F16" s="19" t="str">
        <f>IF(Input!F29&lt;&gt;"",Input!F29,"")</f>
        <v>Lease  Negotiations</v>
      </c>
      <c r="G16" s="20"/>
      <c r="H16" s="20"/>
      <c r="I16" s="20"/>
      <c r="J16" s="20"/>
      <c r="K16" s="15"/>
      <c r="L16" s="113">
        <f>IF(Input!L29&lt;&gt;"",Input!L29,"")</f>
        <v>40882</v>
      </c>
      <c r="M16" s="114"/>
      <c r="N16" s="114"/>
      <c r="O16" s="115"/>
      <c r="P16" s="113">
        <f>IF(Input!P29&lt;&gt;"",Input!P29,"")</f>
        <v>40944</v>
      </c>
      <c r="Q16" s="125"/>
      <c r="R16" s="126"/>
      <c r="S16" s="133" t="str">
        <f>IF(Input!S29&lt;&gt;"",Input!S29,"")</f>
        <v>Owner 2</v>
      </c>
      <c r="T16" s="134"/>
      <c r="U16" s="134"/>
      <c r="V16" s="134"/>
      <c r="W16" s="134"/>
      <c r="X16" s="134"/>
      <c r="Y16" s="135"/>
      <c r="Z16" s="61"/>
      <c r="AA16" s="56"/>
    </row>
    <row r="17" spans="3:27" hidden="1">
      <c r="C17" s="63"/>
      <c r="D17" s="59"/>
      <c r="E17" s="29">
        <v>4</v>
      </c>
      <c r="F17" s="19" t="str">
        <f>IF(Input!F30&lt;&gt;"",Input!F30,"")</f>
        <v>Premise Modifications</v>
      </c>
      <c r="G17" s="20"/>
      <c r="H17" s="20"/>
      <c r="I17" s="20"/>
      <c r="J17" s="20"/>
      <c r="K17" s="15"/>
      <c r="L17" s="113">
        <f>IF(Input!L30&lt;&gt;"",Input!L30,"")</f>
        <v>40922</v>
      </c>
      <c r="M17" s="114"/>
      <c r="N17" s="114"/>
      <c r="O17" s="115"/>
      <c r="P17" s="113">
        <f>IF(Input!P30&lt;&gt;"",Input!P30,"")</f>
        <v>40983</v>
      </c>
      <c r="Q17" s="114"/>
      <c r="R17" s="115"/>
      <c r="S17" s="133" t="str">
        <f>IF(Input!S30&lt;&gt;"",Input!S30,"")</f>
        <v>M &amp; M Contractors</v>
      </c>
      <c r="T17" s="134"/>
      <c r="U17" s="134"/>
      <c r="V17" s="134"/>
      <c r="W17" s="134"/>
      <c r="X17" s="134"/>
      <c r="Y17" s="135"/>
      <c r="Z17" s="61"/>
      <c r="AA17" s="56"/>
    </row>
    <row r="18" spans="3:27" hidden="1">
      <c r="C18" s="63"/>
      <c r="D18" s="59"/>
      <c r="E18" s="29">
        <v>5</v>
      </c>
      <c r="F18" s="19" t="str">
        <f>IF(Input!F31&lt;&gt;"",Input!F31,"")</f>
        <v>Interior Design</v>
      </c>
      <c r="G18" s="20"/>
      <c r="H18" s="20"/>
      <c r="I18" s="20"/>
      <c r="J18" s="20"/>
      <c r="K18" s="15"/>
      <c r="L18" s="113">
        <f>IF(Input!L31&lt;&gt;"",Input!L31,"")</f>
        <v>40984</v>
      </c>
      <c r="M18" s="114"/>
      <c r="N18" s="114"/>
      <c r="O18" s="115"/>
      <c r="P18" s="113">
        <f>IF(Input!P31&lt;&gt;"",Input!P31,"")</f>
        <v>41014</v>
      </c>
      <c r="Q18" s="114"/>
      <c r="R18" s="115"/>
      <c r="S18" s="133" t="str">
        <f>IF(Input!S31&lt;&gt;"",Input!S31,"")</f>
        <v>INC Graphics</v>
      </c>
      <c r="T18" s="134"/>
      <c r="U18" s="134"/>
      <c r="V18" s="134"/>
      <c r="W18" s="134"/>
      <c r="X18" s="134"/>
      <c r="Y18" s="135"/>
      <c r="Z18" s="61"/>
      <c r="AA18" s="56"/>
    </row>
    <row r="19" spans="3:27" hidden="1">
      <c r="C19" s="63"/>
      <c r="D19" s="59"/>
      <c r="E19" s="29">
        <v>6</v>
      </c>
      <c r="F19" s="19" t="str">
        <f>IF(Input!F32&lt;&gt;"",Input!F32,"")</f>
        <v>Furniture &amp; Fixtures</v>
      </c>
      <c r="G19" s="20"/>
      <c r="H19" s="20"/>
      <c r="I19" s="20"/>
      <c r="J19" s="20"/>
      <c r="K19" s="15"/>
      <c r="L19" s="113">
        <f>IF(Input!L32&lt;&gt;"",Input!L32,"")</f>
        <v>40986</v>
      </c>
      <c r="M19" s="114"/>
      <c r="N19" s="114"/>
      <c r="O19" s="115"/>
      <c r="P19" s="113">
        <f>IF(Input!P32&lt;&gt;"",Input!P32,"")</f>
        <v>41029</v>
      </c>
      <c r="Q19" s="114"/>
      <c r="R19" s="115"/>
      <c r="S19" s="133" t="str">
        <f>IF(Input!S32&lt;&gt;"",Input!S32,"")</f>
        <v>Owner 1</v>
      </c>
      <c r="T19" s="134"/>
      <c r="U19" s="134"/>
      <c r="V19" s="134"/>
      <c r="W19" s="134"/>
      <c r="X19" s="134"/>
      <c r="Y19" s="135"/>
      <c r="Z19" s="61"/>
      <c r="AA19" s="56"/>
    </row>
    <row r="20" spans="3:27" hidden="1">
      <c r="C20" s="63"/>
      <c r="D20" s="59"/>
      <c r="E20" s="29">
        <v>7</v>
      </c>
      <c r="F20" s="19" t="str">
        <f>IF(Input!F33&lt;&gt;"",Input!F33,"")</f>
        <v>Advertising Material</v>
      </c>
      <c r="G20" s="20"/>
      <c r="H20" s="20"/>
      <c r="I20" s="20"/>
      <c r="J20" s="20"/>
      <c r="K20" s="15"/>
      <c r="L20" s="113">
        <f>IF(Input!L33&lt;&gt;"",Input!L33,"")</f>
        <v>40969</v>
      </c>
      <c r="M20" s="114"/>
      <c r="N20" s="114"/>
      <c r="O20" s="115"/>
      <c r="P20" s="113">
        <f>IF(Input!P33&lt;&gt;"",Input!P33,"")</f>
        <v>41029</v>
      </c>
      <c r="Q20" s="114"/>
      <c r="R20" s="115"/>
      <c r="S20" s="133" t="str">
        <f>IF(Input!S33&lt;&gt;"",Input!S33,"")</f>
        <v>Owner 2</v>
      </c>
      <c r="T20" s="134"/>
      <c r="U20" s="134"/>
      <c r="V20" s="134"/>
      <c r="W20" s="134"/>
      <c r="X20" s="134"/>
      <c r="Y20" s="135"/>
      <c r="Z20" s="61"/>
      <c r="AA20" s="56"/>
    </row>
    <row r="21" spans="3:27" hidden="1">
      <c r="C21" s="63"/>
      <c r="D21" s="59"/>
      <c r="E21" s="29">
        <v>8</v>
      </c>
      <c r="F21" s="19" t="str">
        <f>IF(Input!F34&lt;&gt;"",Input!F34,"")</f>
        <v xml:space="preserve">Marketing </v>
      </c>
      <c r="G21" s="20"/>
      <c r="H21" s="20"/>
      <c r="I21" s="20"/>
      <c r="J21" s="20"/>
      <c r="K21" s="15"/>
      <c r="L21" s="113">
        <f>IF(Input!L34&lt;&gt;"",Input!L34,"")</f>
        <v>41014</v>
      </c>
      <c r="M21" s="114"/>
      <c r="N21" s="114"/>
      <c r="O21" s="115"/>
      <c r="P21" s="113">
        <f>IF(Input!P34&lt;&gt;"",Input!P34,"")</f>
        <v>41036</v>
      </c>
      <c r="Q21" s="114"/>
      <c r="R21" s="115"/>
      <c r="S21" s="133" t="str">
        <f>IF(Input!S34&lt;&gt;"",Input!S34,"")</f>
        <v>Owner 2</v>
      </c>
      <c r="T21" s="134"/>
      <c r="U21" s="134"/>
      <c r="V21" s="134"/>
      <c r="W21" s="134"/>
      <c r="X21" s="134"/>
      <c r="Y21" s="135"/>
      <c r="Z21" s="61"/>
      <c r="AA21" s="56"/>
    </row>
    <row r="22" spans="3:27" hidden="1">
      <c r="C22" s="63"/>
      <c r="D22" s="59"/>
      <c r="E22" s="29">
        <v>9</v>
      </c>
      <c r="F22" s="66" t="str">
        <f>IF(Input!F35&lt;&gt;"",Input!F35,"")</f>
        <v>Open for Business</v>
      </c>
      <c r="G22" s="67"/>
      <c r="H22" s="67"/>
      <c r="I22" s="67"/>
      <c r="J22" s="67"/>
      <c r="K22" s="15"/>
      <c r="L22" s="190">
        <f>IF(Input!L35&lt;&gt;"",Input!L35,"")</f>
        <v>41036</v>
      </c>
      <c r="M22" s="191"/>
      <c r="N22" s="191"/>
      <c r="O22" s="192"/>
      <c r="P22" s="190">
        <f>IF(Input!P35&lt;&gt;"",Input!P35,"")</f>
        <v>41036</v>
      </c>
      <c r="Q22" s="191"/>
      <c r="R22" s="192"/>
      <c r="S22" s="179" t="str">
        <f>IF(Input!S35&lt;&gt;"",Input!S35,"")</f>
        <v>Owner 1 &amp; 2</v>
      </c>
      <c r="T22" s="180"/>
      <c r="U22" s="180"/>
      <c r="V22" s="180"/>
      <c r="W22" s="180"/>
      <c r="X22" s="180"/>
      <c r="Y22" s="181"/>
      <c r="Z22" s="61"/>
      <c r="AA22" s="56"/>
    </row>
    <row r="23" spans="3:27">
      <c r="C23" s="63"/>
      <c r="D23" s="198" t="str">
        <f>+IF(Input!Z22="","",CONCATENATE(PROPER(Input!Z22)," - Milestones"))</f>
        <v>Your Business Name - Milestones</v>
      </c>
      <c r="E23" s="199"/>
      <c r="F23" s="199"/>
      <c r="G23" s="199"/>
      <c r="H23" s="199"/>
      <c r="I23" s="199"/>
      <c r="J23" s="199"/>
      <c r="K23" s="199"/>
      <c r="L23" s="199"/>
      <c r="M23" s="199"/>
      <c r="N23" s="199"/>
      <c r="O23" s="199"/>
      <c r="P23" s="199"/>
      <c r="Q23" s="199"/>
      <c r="R23" s="199"/>
      <c r="S23" s="199"/>
      <c r="T23" s="199"/>
      <c r="U23" s="199"/>
      <c r="V23" s="199"/>
      <c r="W23" s="199"/>
      <c r="X23" s="199"/>
      <c r="Y23" s="199"/>
      <c r="Z23" s="200"/>
      <c r="AA23" s="56"/>
    </row>
    <row r="24" spans="3:27" ht="5.0999999999999996" customHeight="1">
      <c r="C24" s="63"/>
      <c r="D24" s="68"/>
      <c r="E24" s="26"/>
      <c r="F24" s="26"/>
      <c r="G24" s="26"/>
      <c r="H24" s="26"/>
      <c r="I24" s="26"/>
      <c r="J24" s="26"/>
      <c r="K24" s="26"/>
      <c r="L24" s="26"/>
      <c r="M24" s="26"/>
      <c r="N24" s="26"/>
      <c r="O24" s="26"/>
      <c r="P24" s="26"/>
      <c r="Q24" s="26"/>
      <c r="R24" s="26"/>
      <c r="S24" s="26"/>
      <c r="T24" s="26"/>
      <c r="U24" s="64"/>
      <c r="V24" s="64"/>
      <c r="W24" s="64"/>
      <c r="X24" s="64"/>
      <c r="Y24" s="64"/>
      <c r="Z24" s="69"/>
      <c r="AA24" s="56"/>
    </row>
    <row r="25" spans="3:27">
      <c r="C25" s="63"/>
      <c r="D25" s="70"/>
      <c r="E25" s="27"/>
      <c r="F25" s="72" t="s">
        <v>27</v>
      </c>
      <c r="G25" s="27"/>
      <c r="H25" s="73">
        <v>1</v>
      </c>
      <c r="I25" s="27"/>
      <c r="J25" s="74">
        <v>2</v>
      </c>
      <c r="K25" s="27"/>
      <c r="L25" s="75">
        <v>3</v>
      </c>
      <c r="M25" s="27"/>
      <c r="N25" s="76">
        <v>4</v>
      </c>
      <c r="O25" s="27"/>
      <c r="P25" s="77">
        <v>5</v>
      </c>
      <c r="Q25" s="27"/>
      <c r="R25" s="78">
        <v>6</v>
      </c>
      <c r="S25" s="27"/>
      <c r="T25" s="79">
        <v>7</v>
      </c>
      <c r="U25" s="27"/>
      <c r="V25" s="80">
        <v>8</v>
      </c>
      <c r="W25" s="27"/>
      <c r="X25" s="81">
        <v>9</v>
      </c>
      <c r="Y25" s="27"/>
      <c r="Z25" s="71"/>
      <c r="AA25" s="56"/>
    </row>
    <row r="26" spans="3:27" ht="5.0999999999999996" customHeight="1">
      <c r="C26" s="63"/>
      <c r="D26" s="70"/>
      <c r="E26" s="27"/>
      <c r="F26" s="27"/>
      <c r="G26" s="27"/>
      <c r="H26" s="27"/>
      <c r="I26" s="27"/>
      <c r="J26" s="27"/>
      <c r="K26" s="27"/>
      <c r="L26" s="27"/>
      <c r="M26" s="27"/>
      <c r="N26" s="27"/>
      <c r="O26" s="27"/>
      <c r="P26" s="27"/>
      <c r="Q26" s="27"/>
      <c r="R26" s="27"/>
      <c r="S26" s="27"/>
      <c r="T26" s="27"/>
      <c r="U26" s="27"/>
      <c r="V26" s="27"/>
      <c r="W26" s="27"/>
      <c r="X26" s="27"/>
      <c r="Y26" s="27"/>
      <c r="Z26" s="71"/>
      <c r="AA26" s="56"/>
    </row>
    <row r="27" spans="3:27">
      <c r="C27" s="63"/>
      <c r="D27" s="70"/>
      <c r="E27" s="27"/>
      <c r="F27" s="39">
        <f>IF(ISERROR(CHOOSE(WEEKDAY(Input!Z23),Input!Z23,Input!Z23,Input!Z23-1,Input!Z23-2,Input!Z23-3,Input!Z23-4,Input!Z23-5)),"",CHOOSE(WEEKDAY(Input!Z23),Input!Z23,Input!Z23,Input!Z23-1,Input!Z23-2,Input!Z23-3,Input!Z23-4,Input!Z23-5))</f>
        <v>40847</v>
      </c>
      <c r="G27" s="27"/>
      <c r="H27" s="42"/>
      <c r="I27" s="27"/>
      <c r="J27" s="42"/>
      <c r="K27" s="27"/>
      <c r="L27" s="42"/>
      <c r="M27" s="27"/>
      <c r="N27" s="42"/>
      <c r="O27" s="27"/>
      <c r="P27" s="42"/>
      <c r="Q27" s="27"/>
      <c r="R27" s="42"/>
      <c r="S27" s="27"/>
      <c r="T27" s="42"/>
      <c r="U27" s="27"/>
      <c r="V27" s="46"/>
      <c r="W27" s="27"/>
      <c r="X27" s="46"/>
      <c r="Y27" s="27"/>
      <c r="Z27" s="71"/>
      <c r="AA27" s="56"/>
    </row>
    <row r="28" spans="3:27">
      <c r="C28" s="63"/>
      <c r="D28" s="70"/>
      <c r="E28" s="27"/>
      <c r="F28" s="40">
        <f>+F27+7</f>
        <v>40854</v>
      </c>
      <c r="G28" s="27"/>
      <c r="H28" s="43"/>
      <c r="I28" s="27"/>
      <c r="J28" s="43"/>
      <c r="K28" s="27"/>
      <c r="L28" s="43"/>
      <c r="M28" s="27"/>
      <c r="N28" s="43"/>
      <c r="O28" s="27"/>
      <c r="P28" s="43"/>
      <c r="Q28" s="27"/>
      <c r="R28" s="43"/>
      <c r="S28" s="27"/>
      <c r="T28" s="43"/>
      <c r="U28" s="27"/>
      <c r="V28" s="47"/>
      <c r="W28" s="27"/>
      <c r="X28" s="47"/>
      <c r="Y28" s="27"/>
      <c r="Z28" s="71"/>
      <c r="AA28" s="56"/>
    </row>
    <row r="29" spans="3:27">
      <c r="C29" s="63"/>
      <c r="D29" s="70"/>
      <c r="E29" s="27"/>
      <c r="F29" s="40">
        <f>+F28+7</f>
        <v>40861</v>
      </c>
      <c r="G29" s="27"/>
      <c r="H29" s="43"/>
      <c r="I29" s="27"/>
      <c r="J29" s="43"/>
      <c r="K29" s="27"/>
      <c r="L29" s="43"/>
      <c r="M29" s="27"/>
      <c r="N29" s="43"/>
      <c r="O29" s="27"/>
      <c r="P29" s="43"/>
      <c r="Q29" s="27"/>
      <c r="R29" s="43"/>
      <c r="S29" s="27"/>
      <c r="T29" s="43"/>
      <c r="U29" s="27"/>
      <c r="V29" s="47"/>
      <c r="W29" s="27"/>
      <c r="X29" s="47"/>
      <c r="Y29" s="27"/>
      <c r="Z29" s="71"/>
      <c r="AA29" s="56"/>
    </row>
    <row r="30" spans="3:27">
      <c r="C30" s="63"/>
      <c r="D30" s="70"/>
      <c r="E30" s="27"/>
      <c r="F30" s="41">
        <f>+F29+7</f>
        <v>40868</v>
      </c>
      <c r="G30" s="27"/>
      <c r="H30" s="44"/>
      <c r="I30" s="27"/>
      <c r="J30" s="44"/>
      <c r="K30" s="27"/>
      <c r="L30" s="44"/>
      <c r="M30" s="27"/>
      <c r="N30" s="44"/>
      <c r="O30" s="27"/>
      <c r="P30" s="44"/>
      <c r="Q30" s="27"/>
      <c r="R30" s="44"/>
      <c r="S30" s="27"/>
      <c r="T30" s="44"/>
      <c r="U30" s="27"/>
      <c r="V30" s="48"/>
      <c r="W30" s="27"/>
      <c r="X30" s="48"/>
      <c r="Y30" s="27"/>
      <c r="Z30" s="71"/>
      <c r="AA30" s="56"/>
    </row>
    <row r="31" spans="3:27" ht="5.0999999999999996" customHeight="1">
      <c r="C31" s="63"/>
      <c r="D31" s="70"/>
      <c r="E31" s="27"/>
      <c r="F31" s="27"/>
      <c r="G31" s="27"/>
      <c r="H31" s="27"/>
      <c r="I31" s="27"/>
      <c r="J31" s="27"/>
      <c r="K31" s="27"/>
      <c r="L31" s="27"/>
      <c r="M31" s="27"/>
      <c r="N31" s="27"/>
      <c r="O31" s="27"/>
      <c r="P31" s="27"/>
      <c r="Q31" s="27"/>
      <c r="R31" s="27"/>
      <c r="S31" s="27"/>
      <c r="T31" s="27"/>
      <c r="U31" s="27"/>
      <c r="V31" s="27"/>
      <c r="W31" s="27"/>
      <c r="X31" s="27"/>
      <c r="Y31" s="27"/>
      <c r="Z31" s="71"/>
      <c r="AA31" s="56"/>
    </row>
    <row r="32" spans="3:27">
      <c r="C32" s="63"/>
      <c r="D32" s="70"/>
      <c r="E32" s="27"/>
      <c r="F32" s="39">
        <f>+F30+7</f>
        <v>40875</v>
      </c>
      <c r="G32" s="27"/>
      <c r="H32" s="42"/>
      <c r="I32" s="27"/>
      <c r="J32" s="42"/>
      <c r="K32" s="27"/>
      <c r="L32" s="42"/>
      <c r="M32" s="27"/>
      <c r="N32" s="42"/>
      <c r="O32" s="27"/>
      <c r="P32" s="42"/>
      <c r="Q32" s="27"/>
      <c r="R32" s="42"/>
      <c r="S32" s="27"/>
      <c r="T32" s="42"/>
      <c r="U32" s="27"/>
      <c r="V32" s="46"/>
      <c r="W32" s="27"/>
      <c r="X32" s="46"/>
      <c r="Y32" s="27"/>
      <c r="Z32" s="71"/>
      <c r="AA32" s="56"/>
    </row>
    <row r="33" spans="3:27">
      <c r="C33" s="63"/>
      <c r="D33" s="70"/>
      <c r="E33" s="27"/>
      <c r="F33" s="40">
        <f>+F32+7</f>
        <v>40882</v>
      </c>
      <c r="G33" s="27"/>
      <c r="H33" s="43"/>
      <c r="I33" s="27"/>
      <c r="J33" s="43"/>
      <c r="K33" s="27"/>
      <c r="L33" s="43"/>
      <c r="M33" s="27"/>
      <c r="N33" s="43"/>
      <c r="O33" s="27"/>
      <c r="P33" s="43"/>
      <c r="Q33" s="27"/>
      <c r="R33" s="43"/>
      <c r="S33" s="27"/>
      <c r="T33" s="43"/>
      <c r="U33" s="27"/>
      <c r="V33" s="47"/>
      <c r="W33" s="27"/>
      <c r="X33" s="47"/>
      <c r="Y33" s="27"/>
      <c r="Z33" s="71"/>
      <c r="AA33" s="56"/>
    </row>
    <row r="34" spans="3:27">
      <c r="C34" s="63"/>
      <c r="D34" s="70"/>
      <c r="E34" s="27"/>
      <c r="F34" s="40">
        <f>+F33+7</f>
        <v>40889</v>
      </c>
      <c r="G34" s="27"/>
      <c r="H34" s="43"/>
      <c r="I34" s="27"/>
      <c r="J34" s="43"/>
      <c r="K34" s="27"/>
      <c r="L34" s="43"/>
      <c r="M34" s="27"/>
      <c r="N34" s="43"/>
      <c r="O34" s="27"/>
      <c r="P34" s="43"/>
      <c r="Q34" s="27"/>
      <c r="R34" s="43"/>
      <c r="S34" s="27"/>
      <c r="T34" s="43"/>
      <c r="U34" s="27"/>
      <c r="V34" s="47"/>
      <c r="W34" s="27"/>
      <c r="X34" s="47"/>
      <c r="Y34" s="27"/>
      <c r="Z34" s="71"/>
      <c r="AA34" s="56"/>
    </row>
    <row r="35" spans="3:27">
      <c r="C35" s="63"/>
      <c r="D35" s="70"/>
      <c r="E35" s="27"/>
      <c r="F35" s="41">
        <f>+F34+7</f>
        <v>40896</v>
      </c>
      <c r="G35" s="27"/>
      <c r="H35" s="44"/>
      <c r="I35" s="27"/>
      <c r="J35" s="44"/>
      <c r="K35" s="27"/>
      <c r="L35" s="44"/>
      <c r="M35" s="27"/>
      <c r="N35" s="44"/>
      <c r="O35" s="27"/>
      <c r="P35" s="44"/>
      <c r="Q35" s="27"/>
      <c r="R35" s="44"/>
      <c r="S35" s="27"/>
      <c r="T35" s="43"/>
      <c r="U35" s="27"/>
      <c r="V35" s="48"/>
      <c r="W35" s="27"/>
      <c r="X35" s="48"/>
      <c r="Y35" s="27"/>
      <c r="Z35" s="71"/>
      <c r="AA35" s="56"/>
    </row>
    <row r="36" spans="3:27" ht="5.0999999999999996" customHeight="1">
      <c r="C36" s="63"/>
      <c r="D36" s="70"/>
      <c r="E36" s="27"/>
      <c r="F36" s="27"/>
      <c r="G36" s="27"/>
      <c r="H36" s="27"/>
      <c r="I36" s="27"/>
      <c r="J36" s="27"/>
      <c r="K36" s="27"/>
      <c r="L36" s="27"/>
      <c r="M36" s="27"/>
      <c r="N36" s="27"/>
      <c r="O36" s="27"/>
      <c r="P36" s="27"/>
      <c r="Q36" s="27"/>
      <c r="R36" s="27"/>
      <c r="S36" s="27"/>
      <c r="T36" s="45"/>
      <c r="U36" s="27"/>
      <c r="V36" s="27"/>
      <c r="W36" s="27"/>
      <c r="X36" s="27"/>
      <c r="Y36" s="27"/>
      <c r="Z36" s="71"/>
      <c r="AA36" s="56"/>
    </row>
    <row r="37" spans="3:27">
      <c r="C37" s="63"/>
      <c r="D37" s="70"/>
      <c r="E37" s="27"/>
      <c r="F37" s="39">
        <f>+F35+7</f>
        <v>40903</v>
      </c>
      <c r="G37" s="27"/>
      <c r="H37" s="42"/>
      <c r="I37" s="27"/>
      <c r="J37" s="42"/>
      <c r="K37" s="27"/>
      <c r="L37" s="42"/>
      <c r="M37" s="27"/>
      <c r="N37" s="42"/>
      <c r="O37" s="27"/>
      <c r="P37" s="42"/>
      <c r="Q37" s="27"/>
      <c r="R37" s="42"/>
      <c r="S37" s="27"/>
      <c r="T37" s="42"/>
      <c r="U37" s="27"/>
      <c r="V37" s="46"/>
      <c r="W37" s="27"/>
      <c r="X37" s="46"/>
      <c r="Y37" s="27"/>
      <c r="Z37" s="71"/>
      <c r="AA37" s="56"/>
    </row>
    <row r="38" spans="3:27">
      <c r="C38" s="63"/>
      <c r="D38" s="70"/>
      <c r="E38" s="27"/>
      <c r="F38" s="40">
        <f>+F37+7</f>
        <v>40910</v>
      </c>
      <c r="G38" s="27"/>
      <c r="H38" s="43"/>
      <c r="I38" s="27"/>
      <c r="J38" s="43"/>
      <c r="K38" s="27"/>
      <c r="L38" s="43"/>
      <c r="M38" s="27"/>
      <c r="N38" s="43"/>
      <c r="O38" s="27"/>
      <c r="P38" s="43"/>
      <c r="Q38" s="27"/>
      <c r="R38" s="43"/>
      <c r="S38" s="27"/>
      <c r="T38" s="43"/>
      <c r="U38" s="27"/>
      <c r="V38" s="47"/>
      <c r="W38" s="27"/>
      <c r="X38" s="47"/>
      <c r="Y38" s="27"/>
      <c r="Z38" s="71"/>
      <c r="AA38" s="56"/>
    </row>
    <row r="39" spans="3:27">
      <c r="C39" s="63"/>
      <c r="D39" s="70"/>
      <c r="E39" s="27"/>
      <c r="F39" s="40">
        <f>+F38+7</f>
        <v>40917</v>
      </c>
      <c r="G39" s="27"/>
      <c r="H39" s="43"/>
      <c r="I39" s="27"/>
      <c r="J39" s="43"/>
      <c r="K39" s="27"/>
      <c r="L39" s="43"/>
      <c r="M39" s="27"/>
      <c r="N39" s="43"/>
      <c r="O39" s="27"/>
      <c r="P39" s="43"/>
      <c r="Q39" s="27"/>
      <c r="R39" s="43"/>
      <c r="S39" s="27"/>
      <c r="T39" s="43"/>
      <c r="U39" s="27"/>
      <c r="V39" s="47"/>
      <c r="W39" s="27"/>
      <c r="X39" s="47"/>
      <c r="Y39" s="27"/>
      <c r="Z39" s="71"/>
      <c r="AA39" s="56"/>
    </row>
    <row r="40" spans="3:27">
      <c r="C40" s="63"/>
      <c r="D40" s="70"/>
      <c r="E40" s="27"/>
      <c r="F40" s="41">
        <f>+F39+7</f>
        <v>40924</v>
      </c>
      <c r="G40" s="27"/>
      <c r="H40" s="44"/>
      <c r="I40" s="27"/>
      <c r="J40" s="44"/>
      <c r="K40" s="27"/>
      <c r="L40" s="44"/>
      <c r="M40" s="27"/>
      <c r="N40" s="44"/>
      <c r="O40" s="27"/>
      <c r="P40" s="44"/>
      <c r="Q40" s="27"/>
      <c r="R40" s="44"/>
      <c r="S40" s="27"/>
      <c r="T40" s="44"/>
      <c r="U40" s="27"/>
      <c r="V40" s="48"/>
      <c r="W40" s="27"/>
      <c r="X40" s="48"/>
      <c r="Y40" s="27"/>
      <c r="Z40" s="71"/>
      <c r="AA40" s="56"/>
    </row>
    <row r="41" spans="3:27" ht="5.0999999999999996" customHeight="1">
      <c r="C41" s="63"/>
      <c r="D41" s="70"/>
      <c r="E41" s="27"/>
      <c r="F41" s="27"/>
      <c r="G41" s="27"/>
      <c r="H41" s="27"/>
      <c r="I41" s="27"/>
      <c r="J41" s="27"/>
      <c r="K41" s="27"/>
      <c r="L41" s="27"/>
      <c r="M41" s="27"/>
      <c r="N41" s="27"/>
      <c r="O41" s="27"/>
      <c r="P41" s="27"/>
      <c r="Q41" s="27"/>
      <c r="R41" s="27"/>
      <c r="S41" s="27"/>
      <c r="T41" s="27"/>
      <c r="U41" s="27"/>
      <c r="V41" s="27"/>
      <c r="W41" s="27"/>
      <c r="X41" s="27"/>
      <c r="Y41" s="27"/>
      <c r="Z41" s="71"/>
      <c r="AA41" s="56"/>
    </row>
    <row r="42" spans="3:27">
      <c r="C42" s="63"/>
      <c r="D42" s="70"/>
      <c r="E42" s="27"/>
      <c r="F42" s="39">
        <f>+F40+7</f>
        <v>40931</v>
      </c>
      <c r="G42" s="27"/>
      <c r="H42" s="42"/>
      <c r="I42" s="27"/>
      <c r="J42" s="42"/>
      <c r="K42" s="27"/>
      <c r="L42" s="42"/>
      <c r="M42" s="27"/>
      <c r="N42" s="42"/>
      <c r="O42" s="27"/>
      <c r="P42" s="42"/>
      <c r="Q42" s="27"/>
      <c r="R42" s="42"/>
      <c r="S42" s="27"/>
      <c r="T42" s="42"/>
      <c r="U42" s="27"/>
      <c r="V42" s="46"/>
      <c r="W42" s="27"/>
      <c r="X42" s="46"/>
      <c r="Y42" s="27"/>
      <c r="Z42" s="71"/>
      <c r="AA42" s="56"/>
    </row>
    <row r="43" spans="3:27">
      <c r="C43" s="63"/>
      <c r="D43" s="70"/>
      <c r="E43" s="27"/>
      <c r="F43" s="40">
        <f>+F42+7</f>
        <v>40938</v>
      </c>
      <c r="G43" s="27"/>
      <c r="H43" s="43"/>
      <c r="I43" s="27"/>
      <c r="J43" s="43"/>
      <c r="K43" s="27"/>
      <c r="L43" s="43"/>
      <c r="M43" s="27"/>
      <c r="N43" s="43"/>
      <c r="O43" s="27"/>
      <c r="P43" s="43"/>
      <c r="Q43" s="27"/>
      <c r="R43" s="43"/>
      <c r="S43" s="27"/>
      <c r="T43" s="43"/>
      <c r="U43" s="27"/>
      <c r="V43" s="47"/>
      <c r="W43" s="27"/>
      <c r="X43" s="47"/>
      <c r="Y43" s="27"/>
      <c r="Z43" s="71"/>
      <c r="AA43" s="56"/>
    </row>
    <row r="44" spans="3:27">
      <c r="C44" s="63"/>
      <c r="D44" s="70"/>
      <c r="E44" s="27"/>
      <c r="F44" s="40">
        <f>+F43+7</f>
        <v>40945</v>
      </c>
      <c r="G44" s="27"/>
      <c r="H44" s="43"/>
      <c r="I44" s="27"/>
      <c r="J44" s="43"/>
      <c r="K44" s="27"/>
      <c r="L44" s="43"/>
      <c r="M44" s="27"/>
      <c r="N44" s="43"/>
      <c r="O44" s="27"/>
      <c r="P44" s="43"/>
      <c r="Q44" s="27"/>
      <c r="R44" s="43"/>
      <c r="S44" s="27"/>
      <c r="T44" s="43"/>
      <c r="U44" s="27"/>
      <c r="V44" s="47"/>
      <c r="W44" s="27"/>
      <c r="X44" s="47"/>
      <c r="Y44" s="27"/>
      <c r="Z44" s="71"/>
      <c r="AA44" s="56"/>
    </row>
    <row r="45" spans="3:27">
      <c r="C45" s="63"/>
      <c r="D45" s="70"/>
      <c r="E45" s="27"/>
      <c r="F45" s="41">
        <f>+F44+7</f>
        <v>40952</v>
      </c>
      <c r="G45" s="27"/>
      <c r="H45" s="44"/>
      <c r="I45" s="27"/>
      <c r="J45" s="44"/>
      <c r="K45" s="27"/>
      <c r="L45" s="44"/>
      <c r="M45" s="27"/>
      <c r="N45" s="44"/>
      <c r="O45" s="27"/>
      <c r="P45" s="44"/>
      <c r="Q45" s="27"/>
      <c r="R45" s="44"/>
      <c r="S45" s="27"/>
      <c r="T45" s="44"/>
      <c r="U45" s="27"/>
      <c r="V45" s="48"/>
      <c r="W45" s="27"/>
      <c r="X45" s="47"/>
      <c r="Y45" s="27"/>
      <c r="Z45" s="71"/>
      <c r="AA45" s="56"/>
    </row>
    <row r="46" spans="3:27" ht="5.0999999999999996" customHeight="1">
      <c r="C46" s="63"/>
      <c r="D46" s="70"/>
      <c r="E46" s="27"/>
      <c r="F46" s="27"/>
      <c r="G46" s="27"/>
      <c r="H46" s="27"/>
      <c r="I46" s="27"/>
      <c r="J46" s="27"/>
      <c r="K46" s="27"/>
      <c r="L46" s="27"/>
      <c r="M46" s="27"/>
      <c r="N46" s="27"/>
      <c r="O46" s="27"/>
      <c r="P46" s="27"/>
      <c r="Q46" s="27"/>
      <c r="R46" s="27"/>
      <c r="S46" s="27"/>
      <c r="T46" s="27"/>
      <c r="U46" s="27"/>
      <c r="V46" s="27"/>
      <c r="W46" s="27"/>
      <c r="X46" s="45"/>
      <c r="Y46" s="27"/>
      <c r="Z46" s="71"/>
      <c r="AA46" s="56"/>
    </row>
    <row r="47" spans="3:27">
      <c r="C47" s="63"/>
      <c r="D47" s="70"/>
      <c r="E47" s="27"/>
      <c r="F47" s="39">
        <f>+F45+7</f>
        <v>40959</v>
      </c>
      <c r="G47" s="27"/>
      <c r="H47" s="42"/>
      <c r="I47" s="27"/>
      <c r="J47" s="42"/>
      <c r="K47" s="27"/>
      <c r="L47" s="42"/>
      <c r="M47" s="27"/>
      <c r="N47" s="42"/>
      <c r="O47" s="27"/>
      <c r="P47" s="42"/>
      <c r="Q47" s="27"/>
      <c r="R47" s="42"/>
      <c r="S47" s="27"/>
      <c r="T47" s="42"/>
      <c r="U47" s="27"/>
      <c r="V47" s="46"/>
      <c r="W47" s="27"/>
      <c r="X47" s="46"/>
      <c r="Y47" s="27"/>
      <c r="Z47" s="71"/>
      <c r="AA47" s="56"/>
    </row>
    <row r="48" spans="3:27">
      <c r="C48" s="63"/>
      <c r="D48" s="70"/>
      <c r="E48" s="27"/>
      <c r="F48" s="40">
        <f>+F47+7</f>
        <v>40966</v>
      </c>
      <c r="G48" s="27"/>
      <c r="H48" s="43"/>
      <c r="I48" s="27"/>
      <c r="J48" s="43"/>
      <c r="K48" s="27"/>
      <c r="L48" s="43"/>
      <c r="M48" s="27"/>
      <c r="N48" s="43"/>
      <c r="O48" s="27"/>
      <c r="P48" s="43"/>
      <c r="Q48" s="27"/>
      <c r="R48" s="43"/>
      <c r="S48" s="27"/>
      <c r="T48" s="43"/>
      <c r="U48" s="27"/>
      <c r="V48" s="47"/>
      <c r="W48" s="27"/>
      <c r="X48" s="47"/>
      <c r="Y48" s="27"/>
      <c r="Z48" s="71"/>
      <c r="AA48" s="56"/>
    </row>
    <row r="49" spans="3:27">
      <c r="C49" s="63"/>
      <c r="D49" s="70"/>
      <c r="E49" s="27"/>
      <c r="F49" s="40">
        <f>+F48+7</f>
        <v>40973</v>
      </c>
      <c r="G49" s="27"/>
      <c r="H49" s="43"/>
      <c r="I49" s="27"/>
      <c r="J49" s="43"/>
      <c r="K49" s="27"/>
      <c r="L49" s="43"/>
      <c r="M49" s="27"/>
      <c r="N49" s="43"/>
      <c r="O49" s="27"/>
      <c r="P49" s="43"/>
      <c r="Q49" s="27"/>
      <c r="R49" s="43"/>
      <c r="S49" s="27"/>
      <c r="T49" s="43"/>
      <c r="U49" s="27"/>
      <c r="V49" s="47"/>
      <c r="W49" s="27"/>
      <c r="X49" s="47"/>
      <c r="Y49" s="27"/>
      <c r="Z49" s="71"/>
      <c r="AA49" s="56"/>
    </row>
    <row r="50" spans="3:27">
      <c r="C50" s="63"/>
      <c r="D50" s="70"/>
      <c r="E50" s="27"/>
      <c r="F50" s="41">
        <f>+F49+7</f>
        <v>40980</v>
      </c>
      <c r="G50" s="27"/>
      <c r="H50" s="44"/>
      <c r="I50" s="27"/>
      <c r="J50" s="44"/>
      <c r="K50" s="27"/>
      <c r="L50" s="44"/>
      <c r="M50" s="27"/>
      <c r="N50" s="44"/>
      <c r="O50" s="27"/>
      <c r="P50" s="44"/>
      <c r="Q50" s="27"/>
      <c r="R50" s="44"/>
      <c r="S50" s="27"/>
      <c r="T50" s="44"/>
      <c r="U50" s="27"/>
      <c r="V50" s="48"/>
      <c r="W50" s="27"/>
      <c r="X50" s="48"/>
      <c r="Y50" s="27"/>
      <c r="Z50" s="71"/>
      <c r="AA50" s="56"/>
    </row>
    <row r="51" spans="3:27" ht="5.0999999999999996" customHeight="1">
      <c r="C51" s="63"/>
      <c r="D51" s="70"/>
      <c r="E51" s="27"/>
      <c r="F51" s="27"/>
      <c r="G51" s="27"/>
      <c r="H51" s="27"/>
      <c r="I51" s="27"/>
      <c r="J51" s="27"/>
      <c r="K51" s="27"/>
      <c r="L51" s="27"/>
      <c r="M51" s="27"/>
      <c r="N51" s="27"/>
      <c r="O51" s="27"/>
      <c r="P51" s="27"/>
      <c r="Q51" s="27"/>
      <c r="R51" s="27"/>
      <c r="S51" s="27"/>
      <c r="T51" s="27"/>
      <c r="U51" s="27"/>
      <c r="V51" s="27"/>
      <c r="W51" s="27"/>
      <c r="X51" s="27"/>
      <c r="Y51" s="27"/>
      <c r="Z51" s="71"/>
      <c r="AA51" s="56"/>
    </row>
    <row r="52" spans="3:27">
      <c r="C52" s="63"/>
      <c r="D52" s="70"/>
      <c r="E52" s="27"/>
      <c r="F52" s="39">
        <f>+F50+7</f>
        <v>40987</v>
      </c>
      <c r="G52" s="27"/>
      <c r="H52" s="42"/>
      <c r="I52" s="27"/>
      <c r="J52" s="42"/>
      <c r="K52" s="27"/>
      <c r="L52" s="42"/>
      <c r="M52" s="27"/>
      <c r="N52" s="42"/>
      <c r="O52" s="27"/>
      <c r="P52" s="42"/>
      <c r="Q52" s="27"/>
      <c r="R52" s="42"/>
      <c r="S52" s="27"/>
      <c r="T52" s="42"/>
      <c r="U52" s="27"/>
      <c r="V52" s="46"/>
      <c r="W52" s="27"/>
      <c r="X52" s="46"/>
      <c r="Y52" s="27"/>
      <c r="Z52" s="71"/>
      <c r="AA52" s="56"/>
    </row>
    <row r="53" spans="3:27">
      <c r="C53" s="63"/>
      <c r="D53" s="70"/>
      <c r="E53" s="27"/>
      <c r="F53" s="40">
        <f>+F52+7</f>
        <v>40994</v>
      </c>
      <c r="G53" s="27"/>
      <c r="H53" s="43"/>
      <c r="I53" s="27"/>
      <c r="J53" s="43"/>
      <c r="K53" s="27"/>
      <c r="L53" s="43"/>
      <c r="M53" s="27"/>
      <c r="N53" s="43"/>
      <c r="O53" s="27"/>
      <c r="P53" s="43"/>
      <c r="Q53" s="27"/>
      <c r="R53" s="43"/>
      <c r="S53" s="27"/>
      <c r="T53" s="43"/>
      <c r="U53" s="27"/>
      <c r="V53" s="47"/>
      <c r="W53" s="27"/>
      <c r="X53" s="47"/>
      <c r="Y53" s="27"/>
      <c r="Z53" s="71"/>
      <c r="AA53" s="56"/>
    </row>
    <row r="54" spans="3:27">
      <c r="C54" s="63"/>
      <c r="D54" s="70"/>
      <c r="E54" s="27"/>
      <c r="F54" s="40">
        <f>+F53+7</f>
        <v>41001</v>
      </c>
      <c r="G54" s="27"/>
      <c r="H54" s="43"/>
      <c r="I54" s="27"/>
      <c r="J54" s="43"/>
      <c r="K54" s="27"/>
      <c r="L54" s="43"/>
      <c r="M54" s="27"/>
      <c r="N54" s="43"/>
      <c r="O54" s="27"/>
      <c r="P54" s="43"/>
      <c r="Q54" s="27"/>
      <c r="R54" s="43"/>
      <c r="S54" s="27"/>
      <c r="T54" s="43"/>
      <c r="U54" s="27"/>
      <c r="V54" s="47"/>
      <c r="W54" s="27"/>
      <c r="X54" s="47"/>
      <c r="Y54" s="27"/>
      <c r="Z54" s="71"/>
      <c r="AA54" s="56"/>
    </row>
    <row r="55" spans="3:27">
      <c r="C55" s="63"/>
      <c r="D55" s="70"/>
      <c r="E55" s="27"/>
      <c r="F55" s="41">
        <f>+F54+7</f>
        <v>41008</v>
      </c>
      <c r="G55" s="27"/>
      <c r="H55" s="44"/>
      <c r="I55" s="27"/>
      <c r="J55" s="44"/>
      <c r="K55" s="27"/>
      <c r="L55" s="44"/>
      <c r="M55" s="27"/>
      <c r="N55" s="44"/>
      <c r="O55" s="27"/>
      <c r="P55" s="44"/>
      <c r="Q55" s="27"/>
      <c r="R55" s="44"/>
      <c r="S55" s="27"/>
      <c r="T55" s="44"/>
      <c r="U55" s="27"/>
      <c r="V55" s="48"/>
      <c r="W55" s="27"/>
      <c r="X55" s="48"/>
      <c r="Y55" s="27"/>
      <c r="Z55" s="71"/>
      <c r="AA55" s="56"/>
    </row>
    <row r="56" spans="3:27" ht="5.0999999999999996" customHeight="1">
      <c r="C56" s="63"/>
      <c r="D56" s="70"/>
      <c r="E56" s="27"/>
      <c r="F56" s="27"/>
      <c r="G56" s="27"/>
      <c r="H56" s="27"/>
      <c r="I56" s="27"/>
      <c r="J56" s="27"/>
      <c r="K56" s="27"/>
      <c r="L56" s="27"/>
      <c r="M56" s="27"/>
      <c r="N56" s="27"/>
      <c r="O56" s="27"/>
      <c r="P56" s="27"/>
      <c r="Q56" s="27"/>
      <c r="R56" s="27"/>
      <c r="S56" s="27"/>
      <c r="T56" s="27"/>
      <c r="U56" s="27"/>
      <c r="V56" s="27"/>
      <c r="W56" s="27"/>
      <c r="X56" s="27"/>
      <c r="Y56" s="27"/>
      <c r="Z56" s="71"/>
      <c r="AA56" s="56"/>
    </row>
    <row r="57" spans="3:27">
      <c r="C57" s="63"/>
      <c r="D57" s="70"/>
      <c r="E57" s="27"/>
      <c r="F57" s="39">
        <f>+F55+7</f>
        <v>41015</v>
      </c>
      <c r="G57" s="27"/>
      <c r="H57" s="42"/>
      <c r="I57" s="27"/>
      <c r="J57" s="42"/>
      <c r="K57" s="27"/>
      <c r="L57" s="42"/>
      <c r="M57" s="27"/>
      <c r="N57" s="42"/>
      <c r="O57" s="27"/>
      <c r="P57" s="42"/>
      <c r="Q57" s="27"/>
      <c r="R57" s="42"/>
      <c r="S57" s="27"/>
      <c r="T57" s="42"/>
      <c r="U57" s="27"/>
      <c r="V57" s="46"/>
      <c r="W57" s="27"/>
      <c r="X57" s="46"/>
      <c r="Y57" s="27"/>
      <c r="Z57" s="71"/>
      <c r="AA57" s="56"/>
    </row>
    <row r="58" spans="3:27">
      <c r="C58" s="63"/>
      <c r="D58" s="70"/>
      <c r="E58" s="27"/>
      <c r="F58" s="40">
        <f>+F57+7</f>
        <v>41022</v>
      </c>
      <c r="G58" s="27"/>
      <c r="H58" s="43"/>
      <c r="I58" s="27"/>
      <c r="J58" s="43"/>
      <c r="K58" s="27"/>
      <c r="L58" s="43"/>
      <c r="M58" s="27"/>
      <c r="N58" s="43"/>
      <c r="O58" s="27"/>
      <c r="P58" s="43"/>
      <c r="Q58" s="27"/>
      <c r="R58" s="43"/>
      <c r="S58" s="27"/>
      <c r="T58" s="43"/>
      <c r="U58" s="27"/>
      <c r="V58" s="47"/>
      <c r="W58" s="27"/>
      <c r="X58" s="47"/>
      <c r="Y58" s="27"/>
      <c r="Z58" s="71"/>
      <c r="AA58" s="56"/>
    </row>
    <row r="59" spans="3:27">
      <c r="C59" s="63"/>
      <c r="D59" s="70"/>
      <c r="E59" s="27"/>
      <c r="F59" s="40">
        <f>+F58+7</f>
        <v>41029</v>
      </c>
      <c r="G59" s="27"/>
      <c r="H59" s="43"/>
      <c r="I59" s="27"/>
      <c r="J59" s="43"/>
      <c r="K59" s="27"/>
      <c r="L59" s="43"/>
      <c r="M59" s="27"/>
      <c r="N59" s="43"/>
      <c r="O59" s="27"/>
      <c r="P59" s="43"/>
      <c r="Q59" s="27"/>
      <c r="R59" s="43"/>
      <c r="S59" s="27"/>
      <c r="T59" s="43"/>
      <c r="U59" s="27"/>
      <c r="V59" s="47"/>
      <c r="W59" s="27"/>
      <c r="X59" s="47"/>
      <c r="Y59" s="27"/>
      <c r="Z59" s="71"/>
      <c r="AA59" s="56"/>
    </row>
    <row r="60" spans="3:27">
      <c r="C60" s="63"/>
      <c r="D60" s="70"/>
      <c r="E60" s="27"/>
      <c r="F60" s="41">
        <f>+F59+7</f>
        <v>41036</v>
      </c>
      <c r="G60" s="27"/>
      <c r="H60" s="44"/>
      <c r="I60" s="27"/>
      <c r="J60" s="44"/>
      <c r="K60" s="27"/>
      <c r="L60" s="44"/>
      <c r="M60" s="27"/>
      <c r="N60" s="44"/>
      <c r="O60" s="27"/>
      <c r="P60" s="44"/>
      <c r="Q60" s="27"/>
      <c r="R60" s="44"/>
      <c r="S60" s="27"/>
      <c r="T60" s="44"/>
      <c r="U60" s="27"/>
      <c r="V60" s="48"/>
      <c r="W60" s="27"/>
      <c r="X60" s="48"/>
      <c r="Y60" s="27"/>
      <c r="Z60" s="71"/>
      <c r="AA60" s="56"/>
    </row>
    <row r="61" spans="3:27" ht="5.0999999999999996" customHeight="1">
      <c r="C61" s="63"/>
      <c r="D61" s="70"/>
      <c r="E61" s="27"/>
      <c r="F61" s="27"/>
      <c r="G61" s="27"/>
      <c r="H61" s="27"/>
      <c r="I61" s="27"/>
      <c r="J61" s="27"/>
      <c r="K61" s="27"/>
      <c r="L61" s="27"/>
      <c r="M61" s="27"/>
      <c r="N61" s="27"/>
      <c r="O61" s="27"/>
      <c r="P61" s="27"/>
      <c r="Q61" s="27"/>
      <c r="R61" s="27"/>
      <c r="S61" s="27"/>
      <c r="T61" s="27"/>
      <c r="U61" s="27"/>
      <c r="V61" s="27"/>
      <c r="W61" s="27"/>
      <c r="X61" s="27"/>
      <c r="Y61" s="27"/>
      <c r="Z61" s="71"/>
      <c r="AA61" s="56"/>
    </row>
    <row r="62" spans="3:27">
      <c r="C62" s="63"/>
      <c r="D62" s="70"/>
      <c r="E62" s="49">
        <f t="shared" ref="E62:Y62" si="0">+E14</f>
        <v>1</v>
      </c>
      <c r="F62" s="203" t="str">
        <f t="shared" si="0"/>
        <v>Business Plan</v>
      </c>
      <c r="G62" s="204">
        <f t="shared" si="0"/>
        <v>0</v>
      </c>
      <c r="H62" s="204">
        <f t="shared" si="0"/>
        <v>0</v>
      </c>
      <c r="I62" s="204">
        <f t="shared" si="0"/>
        <v>0</v>
      </c>
      <c r="J62" s="204">
        <f t="shared" si="0"/>
        <v>0</v>
      </c>
      <c r="K62" s="205">
        <f t="shared" si="0"/>
        <v>0</v>
      </c>
      <c r="L62" s="202">
        <f t="shared" si="0"/>
        <v>40862</v>
      </c>
      <c r="M62" s="202">
        <f t="shared" si="0"/>
        <v>0</v>
      </c>
      <c r="N62" s="202">
        <f t="shared" si="0"/>
        <v>0</v>
      </c>
      <c r="O62" s="202">
        <f t="shared" si="0"/>
        <v>0</v>
      </c>
      <c r="P62" s="202">
        <f t="shared" si="0"/>
        <v>40954</v>
      </c>
      <c r="Q62" s="202">
        <f t="shared" si="0"/>
        <v>0</v>
      </c>
      <c r="R62" s="202">
        <f t="shared" si="0"/>
        <v>0</v>
      </c>
      <c r="S62" s="201" t="str">
        <f t="shared" si="0"/>
        <v>Owner 1 &amp; 2</v>
      </c>
      <c r="T62" s="201">
        <f t="shared" si="0"/>
        <v>0</v>
      </c>
      <c r="U62" s="201">
        <f t="shared" si="0"/>
        <v>0</v>
      </c>
      <c r="V62" s="201">
        <f t="shared" si="0"/>
        <v>0</v>
      </c>
      <c r="W62" s="201">
        <f t="shared" si="0"/>
        <v>0</v>
      </c>
      <c r="X62" s="201">
        <f t="shared" si="0"/>
        <v>0</v>
      </c>
      <c r="Y62" s="201">
        <f t="shared" si="0"/>
        <v>0</v>
      </c>
      <c r="Z62" s="71"/>
      <c r="AA62" s="56"/>
    </row>
    <row r="63" spans="3:27">
      <c r="C63" s="63"/>
      <c r="D63" s="70"/>
      <c r="E63" s="50">
        <f t="shared" ref="E63:Y63" si="1">+E15</f>
        <v>2</v>
      </c>
      <c r="F63" s="184" t="str">
        <f t="shared" si="1"/>
        <v>Financing</v>
      </c>
      <c r="G63" s="185">
        <f t="shared" si="1"/>
        <v>0</v>
      </c>
      <c r="H63" s="185">
        <f t="shared" si="1"/>
        <v>0</v>
      </c>
      <c r="I63" s="185">
        <f t="shared" si="1"/>
        <v>0</v>
      </c>
      <c r="J63" s="185">
        <f t="shared" si="1"/>
        <v>0</v>
      </c>
      <c r="K63" s="186">
        <f t="shared" si="1"/>
        <v>0</v>
      </c>
      <c r="L63" s="193">
        <f t="shared" si="1"/>
        <v>40878</v>
      </c>
      <c r="M63" s="193">
        <f t="shared" si="1"/>
        <v>0</v>
      </c>
      <c r="N63" s="193">
        <f t="shared" si="1"/>
        <v>0</v>
      </c>
      <c r="O63" s="193">
        <f t="shared" si="1"/>
        <v>0</v>
      </c>
      <c r="P63" s="193">
        <f t="shared" si="1"/>
        <v>40908</v>
      </c>
      <c r="Q63" s="193">
        <f t="shared" si="1"/>
        <v>0</v>
      </c>
      <c r="R63" s="193">
        <f t="shared" si="1"/>
        <v>0</v>
      </c>
      <c r="S63" s="182" t="str">
        <f t="shared" si="1"/>
        <v>Owner 1</v>
      </c>
      <c r="T63" s="182">
        <f t="shared" si="1"/>
        <v>0</v>
      </c>
      <c r="U63" s="182">
        <f t="shared" si="1"/>
        <v>0</v>
      </c>
      <c r="V63" s="182">
        <f t="shared" si="1"/>
        <v>0</v>
      </c>
      <c r="W63" s="182">
        <f t="shared" si="1"/>
        <v>0</v>
      </c>
      <c r="X63" s="182">
        <f t="shared" si="1"/>
        <v>0</v>
      </c>
      <c r="Y63" s="182">
        <f t="shared" si="1"/>
        <v>0</v>
      </c>
      <c r="Z63" s="71"/>
      <c r="AA63" s="56"/>
    </row>
    <row r="64" spans="3:27">
      <c r="C64" s="63"/>
      <c r="D64" s="70"/>
      <c r="E64" s="51">
        <f t="shared" ref="E64:Y64" si="2">+E16</f>
        <v>3</v>
      </c>
      <c r="F64" s="187" t="str">
        <f t="shared" si="2"/>
        <v>Lease  Negotiations</v>
      </c>
      <c r="G64" s="188">
        <f t="shared" si="2"/>
        <v>0</v>
      </c>
      <c r="H64" s="188">
        <f t="shared" si="2"/>
        <v>0</v>
      </c>
      <c r="I64" s="188">
        <f t="shared" si="2"/>
        <v>0</v>
      </c>
      <c r="J64" s="188">
        <f t="shared" si="2"/>
        <v>0</v>
      </c>
      <c r="K64" s="189">
        <f t="shared" si="2"/>
        <v>0</v>
      </c>
      <c r="L64" s="194">
        <f t="shared" si="2"/>
        <v>40882</v>
      </c>
      <c r="M64" s="194">
        <f t="shared" si="2"/>
        <v>0</v>
      </c>
      <c r="N64" s="194">
        <f t="shared" si="2"/>
        <v>0</v>
      </c>
      <c r="O64" s="194">
        <f t="shared" si="2"/>
        <v>0</v>
      </c>
      <c r="P64" s="194">
        <f t="shared" si="2"/>
        <v>40944</v>
      </c>
      <c r="Q64" s="194">
        <f t="shared" si="2"/>
        <v>0</v>
      </c>
      <c r="R64" s="194">
        <f t="shared" si="2"/>
        <v>0</v>
      </c>
      <c r="S64" s="183" t="str">
        <f t="shared" si="2"/>
        <v>Owner 2</v>
      </c>
      <c r="T64" s="183">
        <f t="shared" si="2"/>
        <v>0</v>
      </c>
      <c r="U64" s="183">
        <f t="shared" si="2"/>
        <v>0</v>
      </c>
      <c r="V64" s="183">
        <f t="shared" si="2"/>
        <v>0</v>
      </c>
      <c r="W64" s="183">
        <f t="shared" si="2"/>
        <v>0</v>
      </c>
      <c r="X64" s="183">
        <f t="shared" si="2"/>
        <v>0</v>
      </c>
      <c r="Y64" s="183">
        <f t="shared" si="2"/>
        <v>0</v>
      </c>
      <c r="Z64" s="71"/>
      <c r="AA64" s="56"/>
    </row>
    <row r="65" spans="3:27">
      <c r="C65" s="63"/>
      <c r="D65" s="70"/>
      <c r="E65" s="52">
        <f t="shared" ref="E65:Y65" si="3">+E17</f>
        <v>4</v>
      </c>
      <c r="F65" s="148" t="str">
        <f t="shared" si="3"/>
        <v>Premise Modifications</v>
      </c>
      <c r="G65" s="149">
        <f t="shared" si="3"/>
        <v>0</v>
      </c>
      <c r="H65" s="149">
        <f t="shared" si="3"/>
        <v>0</v>
      </c>
      <c r="I65" s="149">
        <f t="shared" si="3"/>
        <v>0</v>
      </c>
      <c r="J65" s="149">
        <f t="shared" si="3"/>
        <v>0</v>
      </c>
      <c r="K65" s="150">
        <f t="shared" si="3"/>
        <v>0</v>
      </c>
      <c r="L65" s="157">
        <f t="shared" si="3"/>
        <v>40922</v>
      </c>
      <c r="M65" s="157">
        <f t="shared" si="3"/>
        <v>0</v>
      </c>
      <c r="N65" s="157">
        <f t="shared" si="3"/>
        <v>0</v>
      </c>
      <c r="O65" s="157">
        <f t="shared" si="3"/>
        <v>0</v>
      </c>
      <c r="P65" s="157">
        <f t="shared" si="3"/>
        <v>40983</v>
      </c>
      <c r="Q65" s="157">
        <f t="shared" si="3"/>
        <v>0</v>
      </c>
      <c r="R65" s="157">
        <f t="shared" si="3"/>
        <v>0</v>
      </c>
      <c r="S65" s="158" t="str">
        <f t="shared" si="3"/>
        <v>M &amp; M Contractors</v>
      </c>
      <c r="T65" s="158">
        <f t="shared" si="3"/>
        <v>0</v>
      </c>
      <c r="U65" s="158">
        <f t="shared" si="3"/>
        <v>0</v>
      </c>
      <c r="V65" s="158">
        <f t="shared" si="3"/>
        <v>0</v>
      </c>
      <c r="W65" s="158">
        <f t="shared" si="3"/>
        <v>0</v>
      </c>
      <c r="X65" s="158">
        <f t="shared" si="3"/>
        <v>0</v>
      </c>
      <c r="Y65" s="158">
        <f t="shared" si="3"/>
        <v>0</v>
      </c>
      <c r="Z65" s="71"/>
      <c r="AA65" s="56"/>
    </row>
    <row r="66" spans="3:27">
      <c r="C66" s="63"/>
      <c r="D66" s="70"/>
      <c r="E66" s="35">
        <f t="shared" ref="E66:Y66" si="4">+E18</f>
        <v>5</v>
      </c>
      <c r="F66" s="154" t="str">
        <f t="shared" si="4"/>
        <v>Interior Design</v>
      </c>
      <c r="G66" s="155">
        <f t="shared" si="4"/>
        <v>0</v>
      </c>
      <c r="H66" s="155">
        <f t="shared" si="4"/>
        <v>0</v>
      </c>
      <c r="I66" s="155">
        <f t="shared" si="4"/>
        <v>0</v>
      </c>
      <c r="J66" s="155">
        <f t="shared" si="4"/>
        <v>0</v>
      </c>
      <c r="K66" s="156">
        <f t="shared" si="4"/>
        <v>0</v>
      </c>
      <c r="L66" s="151">
        <f t="shared" si="4"/>
        <v>40984</v>
      </c>
      <c r="M66" s="152">
        <f t="shared" si="4"/>
        <v>0</v>
      </c>
      <c r="N66" s="152">
        <f t="shared" si="4"/>
        <v>0</v>
      </c>
      <c r="O66" s="153">
        <f t="shared" si="4"/>
        <v>0</v>
      </c>
      <c r="P66" s="151">
        <f t="shared" si="4"/>
        <v>41014</v>
      </c>
      <c r="Q66" s="152">
        <f t="shared" si="4"/>
        <v>0</v>
      </c>
      <c r="R66" s="153">
        <f t="shared" si="4"/>
        <v>0</v>
      </c>
      <c r="S66" s="154" t="str">
        <f t="shared" si="4"/>
        <v>INC Graphics</v>
      </c>
      <c r="T66" s="155">
        <f t="shared" si="4"/>
        <v>0</v>
      </c>
      <c r="U66" s="155">
        <f t="shared" si="4"/>
        <v>0</v>
      </c>
      <c r="V66" s="155">
        <f t="shared" si="4"/>
        <v>0</v>
      </c>
      <c r="W66" s="155">
        <f t="shared" si="4"/>
        <v>0</v>
      </c>
      <c r="X66" s="155">
        <f t="shared" si="4"/>
        <v>0</v>
      </c>
      <c r="Y66" s="156">
        <f t="shared" si="4"/>
        <v>0</v>
      </c>
      <c r="Z66" s="71"/>
      <c r="AA66" s="56"/>
    </row>
    <row r="67" spans="3:27">
      <c r="C67" s="63"/>
      <c r="D67" s="70"/>
      <c r="E67" s="36">
        <f t="shared" ref="E67:Y67" si="5">+E19</f>
        <v>6</v>
      </c>
      <c r="F67" s="164" t="str">
        <f t="shared" si="5"/>
        <v>Furniture &amp; Fixtures</v>
      </c>
      <c r="G67" s="165">
        <f t="shared" si="5"/>
        <v>0</v>
      </c>
      <c r="H67" s="165">
        <f t="shared" si="5"/>
        <v>0</v>
      </c>
      <c r="I67" s="165">
        <f t="shared" si="5"/>
        <v>0</v>
      </c>
      <c r="J67" s="165">
        <f t="shared" si="5"/>
        <v>0</v>
      </c>
      <c r="K67" s="166">
        <f t="shared" si="5"/>
        <v>0</v>
      </c>
      <c r="L67" s="164">
        <f t="shared" si="5"/>
        <v>40986</v>
      </c>
      <c r="M67" s="165">
        <f t="shared" si="5"/>
        <v>0</v>
      </c>
      <c r="N67" s="165">
        <f t="shared" si="5"/>
        <v>0</v>
      </c>
      <c r="O67" s="166">
        <f t="shared" si="5"/>
        <v>0</v>
      </c>
      <c r="P67" s="164">
        <f t="shared" si="5"/>
        <v>41029</v>
      </c>
      <c r="Q67" s="165">
        <f t="shared" si="5"/>
        <v>0</v>
      </c>
      <c r="R67" s="166">
        <f t="shared" si="5"/>
        <v>0</v>
      </c>
      <c r="S67" s="164" t="str">
        <f t="shared" si="5"/>
        <v>Owner 1</v>
      </c>
      <c r="T67" s="165">
        <f t="shared" si="5"/>
        <v>0</v>
      </c>
      <c r="U67" s="165">
        <f t="shared" si="5"/>
        <v>0</v>
      </c>
      <c r="V67" s="165">
        <f t="shared" si="5"/>
        <v>0</v>
      </c>
      <c r="W67" s="165">
        <f t="shared" si="5"/>
        <v>0</v>
      </c>
      <c r="X67" s="165">
        <f t="shared" si="5"/>
        <v>0</v>
      </c>
      <c r="Y67" s="166">
        <f t="shared" si="5"/>
        <v>0</v>
      </c>
      <c r="Z67" s="71"/>
      <c r="AA67" s="56"/>
    </row>
    <row r="68" spans="3:27">
      <c r="C68" s="63"/>
      <c r="D68" s="70"/>
      <c r="E68" s="37">
        <f t="shared" ref="E68:Y68" si="6">+E20</f>
        <v>7</v>
      </c>
      <c r="F68" s="170" t="str">
        <f t="shared" si="6"/>
        <v>Advertising Material</v>
      </c>
      <c r="G68" s="171">
        <f t="shared" si="6"/>
        <v>0</v>
      </c>
      <c r="H68" s="171">
        <f t="shared" si="6"/>
        <v>0</v>
      </c>
      <c r="I68" s="171">
        <f t="shared" si="6"/>
        <v>0</v>
      </c>
      <c r="J68" s="171">
        <f t="shared" si="6"/>
        <v>0</v>
      </c>
      <c r="K68" s="172">
        <f t="shared" si="6"/>
        <v>0</v>
      </c>
      <c r="L68" s="167">
        <f t="shared" si="6"/>
        <v>40969</v>
      </c>
      <c r="M68" s="168">
        <f t="shared" si="6"/>
        <v>0</v>
      </c>
      <c r="N68" s="168">
        <f t="shared" si="6"/>
        <v>0</v>
      </c>
      <c r="O68" s="169">
        <f t="shared" si="6"/>
        <v>0</v>
      </c>
      <c r="P68" s="167">
        <f t="shared" si="6"/>
        <v>41029</v>
      </c>
      <c r="Q68" s="168">
        <f t="shared" si="6"/>
        <v>0</v>
      </c>
      <c r="R68" s="169">
        <f t="shared" si="6"/>
        <v>0</v>
      </c>
      <c r="S68" s="170" t="str">
        <f t="shared" si="6"/>
        <v>Owner 2</v>
      </c>
      <c r="T68" s="171">
        <f t="shared" si="6"/>
        <v>0</v>
      </c>
      <c r="U68" s="171">
        <f t="shared" si="6"/>
        <v>0</v>
      </c>
      <c r="V68" s="171">
        <f t="shared" si="6"/>
        <v>0</v>
      </c>
      <c r="W68" s="171">
        <f t="shared" si="6"/>
        <v>0</v>
      </c>
      <c r="X68" s="171">
        <f t="shared" si="6"/>
        <v>0</v>
      </c>
      <c r="Y68" s="172">
        <f t="shared" si="6"/>
        <v>0</v>
      </c>
      <c r="Z68" s="71"/>
      <c r="AA68" s="56"/>
    </row>
    <row r="69" spans="3:27">
      <c r="C69" s="63"/>
      <c r="D69" s="70"/>
      <c r="E69" s="38">
        <f t="shared" ref="E69:Y69" si="7">+E21</f>
        <v>8</v>
      </c>
      <c r="F69" s="176" t="str">
        <f t="shared" si="7"/>
        <v xml:space="preserve">Marketing </v>
      </c>
      <c r="G69" s="177">
        <f t="shared" si="7"/>
        <v>0</v>
      </c>
      <c r="H69" s="177">
        <f t="shared" si="7"/>
        <v>0</v>
      </c>
      <c r="I69" s="177">
        <f t="shared" si="7"/>
        <v>0</v>
      </c>
      <c r="J69" s="177">
        <f t="shared" si="7"/>
        <v>0</v>
      </c>
      <c r="K69" s="178">
        <f t="shared" si="7"/>
        <v>0</v>
      </c>
      <c r="L69" s="173">
        <f t="shared" si="7"/>
        <v>41014</v>
      </c>
      <c r="M69" s="174">
        <f t="shared" si="7"/>
        <v>0</v>
      </c>
      <c r="N69" s="174">
        <f t="shared" si="7"/>
        <v>0</v>
      </c>
      <c r="O69" s="175">
        <f t="shared" si="7"/>
        <v>0</v>
      </c>
      <c r="P69" s="173">
        <f t="shared" si="7"/>
        <v>41036</v>
      </c>
      <c r="Q69" s="174">
        <f t="shared" si="7"/>
        <v>0</v>
      </c>
      <c r="R69" s="175">
        <f t="shared" si="7"/>
        <v>0</v>
      </c>
      <c r="S69" s="176" t="str">
        <f t="shared" si="7"/>
        <v>Owner 2</v>
      </c>
      <c r="T69" s="177">
        <f t="shared" si="7"/>
        <v>0</v>
      </c>
      <c r="U69" s="177">
        <f t="shared" si="7"/>
        <v>0</v>
      </c>
      <c r="V69" s="177">
        <f t="shared" si="7"/>
        <v>0</v>
      </c>
      <c r="W69" s="177">
        <f t="shared" si="7"/>
        <v>0</v>
      </c>
      <c r="X69" s="177">
        <f t="shared" si="7"/>
        <v>0</v>
      </c>
      <c r="Y69" s="178">
        <f t="shared" si="7"/>
        <v>0</v>
      </c>
      <c r="Z69" s="71"/>
      <c r="AA69" s="56"/>
    </row>
    <row r="70" spans="3:27">
      <c r="C70" s="63"/>
      <c r="D70" s="70"/>
      <c r="E70" s="53">
        <f t="shared" ref="E70:Y70" si="8">+E22</f>
        <v>9</v>
      </c>
      <c r="F70" s="161" t="str">
        <f t="shared" si="8"/>
        <v>Open for Business</v>
      </c>
      <c r="G70" s="162">
        <f t="shared" si="8"/>
        <v>0</v>
      </c>
      <c r="H70" s="162">
        <f t="shared" si="8"/>
        <v>0</v>
      </c>
      <c r="I70" s="162">
        <f t="shared" si="8"/>
        <v>0</v>
      </c>
      <c r="J70" s="162">
        <f t="shared" si="8"/>
        <v>0</v>
      </c>
      <c r="K70" s="163">
        <f t="shared" si="8"/>
        <v>0</v>
      </c>
      <c r="L70" s="159">
        <f t="shared" si="8"/>
        <v>41036</v>
      </c>
      <c r="M70" s="159">
        <f t="shared" si="8"/>
        <v>0</v>
      </c>
      <c r="N70" s="159">
        <f t="shared" si="8"/>
        <v>0</v>
      </c>
      <c r="O70" s="159">
        <f t="shared" si="8"/>
        <v>0</v>
      </c>
      <c r="P70" s="159">
        <f t="shared" si="8"/>
        <v>41036</v>
      </c>
      <c r="Q70" s="159">
        <f t="shared" si="8"/>
        <v>0</v>
      </c>
      <c r="R70" s="159">
        <f t="shared" si="8"/>
        <v>0</v>
      </c>
      <c r="S70" s="160" t="str">
        <f t="shared" si="8"/>
        <v>Owner 1 &amp; 2</v>
      </c>
      <c r="T70" s="160">
        <f t="shared" si="8"/>
        <v>0</v>
      </c>
      <c r="U70" s="160">
        <f t="shared" si="8"/>
        <v>0</v>
      </c>
      <c r="V70" s="160">
        <f t="shared" si="8"/>
        <v>0</v>
      </c>
      <c r="W70" s="160">
        <f t="shared" si="8"/>
        <v>0</v>
      </c>
      <c r="X70" s="160">
        <f t="shared" si="8"/>
        <v>0</v>
      </c>
      <c r="Y70" s="160">
        <f t="shared" si="8"/>
        <v>0</v>
      </c>
      <c r="Z70" s="71"/>
      <c r="AA70" s="56"/>
    </row>
    <row r="71" spans="3:27" ht="13.5">
      <c r="C71" s="63"/>
      <c r="D71" s="195" t="s">
        <v>3</v>
      </c>
      <c r="E71" s="196"/>
      <c r="F71" s="196"/>
      <c r="G71" s="196"/>
      <c r="H71" s="196"/>
      <c r="I71" s="196"/>
      <c r="J71" s="196"/>
      <c r="K71" s="196"/>
      <c r="L71" s="196"/>
      <c r="M71" s="196"/>
      <c r="N71" s="196"/>
      <c r="O71" s="196"/>
      <c r="P71" s="196"/>
      <c r="Q71" s="196"/>
      <c r="R71" s="196"/>
      <c r="S71" s="196"/>
      <c r="T71" s="196"/>
      <c r="U71" s="196"/>
      <c r="V71" s="196"/>
      <c r="W71" s="196"/>
      <c r="X71" s="196"/>
      <c r="Y71" s="196"/>
      <c r="Z71" s="197"/>
      <c r="AA71" s="56"/>
    </row>
    <row r="72" spans="3:27">
      <c r="C72" s="65"/>
      <c r="D72" s="57"/>
      <c r="E72" s="57"/>
      <c r="F72" s="57"/>
      <c r="G72" s="57"/>
      <c r="H72" s="57"/>
      <c r="I72" s="57"/>
      <c r="J72" s="57"/>
      <c r="K72" s="57"/>
      <c r="L72" s="57"/>
      <c r="M72" s="57"/>
      <c r="N72" s="57"/>
      <c r="O72" s="57"/>
      <c r="P72" s="57"/>
      <c r="Q72" s="57"/>
      <c r="R72" s="57"/>
      <c r="S72" s="57"/>
      <c r="T72" s="57"/>
      <c r="U72" s="57"/>
      <c r="V72" s="57"/>
      <c r="W72" s="57"/>
      <c r="X72" s="57"/>
      <c r="Y72" s="57"/>
      <c r="Z72" s="57"/>
      <c r="AA72" s="58"/>
    </row>
  </sheetData>
  <sheetProtection password="F521" sheet="1" objects="1" scenarios="1"/>
  <mergeCells count="72">
    <mergeCell ref="D71:Z71"/>
    <mergeCell ref="D23:Z23"/>
    <mergeCell ref="S62:Y62"/>
    <mergeCell ref="L13:O13"/>
    <mergeCell ref="P13:R13"/>
    <mergeCell ref="F13:K13"/>
    <mergeCell ref="S13:Y13"/>
    <mergeCell ref="L22:O22"/>
    <mergeCell ref="L62:O62"/>
    <mergeCell ref="P62:R62"/>
    <mergeCell ref="F62:K62"/>
    <mergeCell ref="L18:O18"/>
    <mergeCell ref="L19:O19"/>
    <mergeCell ref="L20:O20"/>
    <mergeCell ref="L21:O21"/>
    <mergeCell ref="L14:O14"/>
    <mergeCell ref="S22:Y22"/>
    <mergeCell ref="S63:Y63"/>
    <mergeCell ref="S64:Y64"/>
    <mergeCell ref="F63:K63"/>
    <mergeCell ref="F64:K64"/>
    <mergeCell ref="P22:R22"/>
    <mergeCell ref="L63:O63"/>
    <mergeCell ref="P63:R63"/>
    <mergeCell ref="L64:O64"/>
    <mergeCell ref="P64:R64"/>
    <mergeCell ref="L70:O70"/>
    <mergeCell ref="P70:R70"/>
    <mergeCell ref="S70:Y70"/>
    <mergeCell ref="F70:K70"/>
    <mergeCell ref="L67:O67"/>
    <mergeCell ref="P67:R67"/>
    <mergeCell ref="S67:Y67"/>
    <mergeCell ref="F67:K67"/>
    <mergeCell ref="L68:O68"/>
    <mergeCell ref="P68:R68"/>
    <mergeCell ref="S68:Y68"/>
    <mergeCell ref="F68:K68"/>
    <mergeCell ref="L69:O69"/>
    <mergeCell ref="P69:R69"/>
    <mergeCell ref="S69:Y69"/>
    <mergeCell ref="F69:K69"/>
    <mergeCell ref="F65:K65"/>
    <mergeCell ref="L66:O66"/>
    <mergeCell ref="P66:R66"/>
    <mergeCell ref="S66:Y66"/>
    <mergeCell ref="F66:K66"/>
    <mergeCell ref="L65:O65"/>
    <mergeCell ref="P65:R65"/>
    <mergeCell ref="S65:Y65"/>
    <mergeCell ref="P20:R20"/>
    <mergeCell ref="P21:R21"/>
    <mergeCell ref="S14:Y14"/>
    <mergeCell ref="S15:Y15"/>
    <mergeCell ref="S16:Y16"/>
    <mergeCell ref="S17:Y17"/>
    <mergeCell ref="S18:Y18"/>
    <mergeCell ref="P16:R16"/>
    <mergeCell ref="P17:R17"/>
    <mergeCell ref="S19:Y19"/>
    <mergeCell ref="S20:Y20"/>
    <mergeCell ref="S21:Y21"/>
    <mergeCell ref="L17:O17"/>
    <mergeCell ref="P14:R14"/>
    <mergeCell ref="P15:R15"/>
    <mergeCell ref="P18:R18"/>
    <mergeCell ref="P19:R19"/>
    <mergeCell ref="B2:AB2"/>
    <mergeCell ref="B4:AB9"/>
    <mergeCell ref="E12:Y12"/>
    <mergeCell ref="L15:O15"/>
    <mergeCell ref="L16:O16"/>
  </mergeCells>
  <phoneticPr fontId="1" type="noConversion"/>
  <conditionalFormatting sqref="X27:X30 X32:X35 X37:X40 X42:X45 X47:X50 X52:X55 X57:X60">
    <cfRule type="expression" dxfId="8" priority="1" stopIfTrue="1">
      <formula>AND(F27&gt;=$L$22,F27&lt;=$P$22)</formula>
    </cfRule>
  </conditionalFormatting>
  <conditionalFormatting sqref="H27:H30 H32:H35 H37:H40 H42:H45 H47:H50 H52:H55 H57:H60">
    <cfRule type="expression" dxfId="7" priority="9" stopIfTrue="1">
      <formula>AND($F27&gt;=L$14,$F27&lt;=P$14)</formula>
    </cfRule>
  </conditionalFormatting>
  <conditionalFormatting sqref="J27:J30 J32:J35 J37:J40 J42:J45 J47:J50 J52:J55 J57:J60">
    <cfRule type="expression" dxfId="6" priority="8" stopIfTrue="1">
      <formula>AND(F27&gt;=$L$15,F27&lt;=$P$15)</formula>
    </cfRule>
  </conditionalFormatting>
  <conditionalFormatting sqref="L27:L30 L32:L35 L37:L40 L42:L45 L47:L50 L52:L55 L57:L60">
    <cfRule type="expression" dxfId="5" priority="7" stopIfTrue="1">
      <formula>AND(F27&gt;=$L$16,F27&lt;=$P$16)</formula>
    </cfRule>
  </conditionalFormatting>
  <conditionalFormatting sqref="N27:N30 N32:N35 N37:N40 N42:N45 N47:N50 N52:N55 N57:N60">
    <cfRule type="expression" dxfId="4" priority="6" stopIfTrue="1">
      <formula>AND(F27&gt;=$L$17,F27&lt;=$P$17)</formula>
    </cfRule>
  </conditionalFormatting>
  <conditionalFormatting sqref="P27:P30 P32:P35 P37:P40 P42:P45 P47:P50 P52:P55 P57:P60">
    <cfRule type="expression" dxfId="3" priority="5" stopIfTrue="1">
      <formula>AND(F27&gt;=$L$18,F27&lt;=$P$18)</formula>
    </cfRule>
  </conditionalFormatting>
  <conditionalFormatting sqref="R27:R30 R32:R35 R37:R40 R42:R45 R47:R50 R52:R55 R57:R60">
    <cfRule type="expression" dxfId="2" priority="4" stopIfTrue="1">
      <formula>AND(F27&gt;=$L$19,F27&lt;=$P$19)</formula>
    </cfRule>
  </conditionalFormatting>
  <conditionalFormatting sqref="T27:T30 T32:T35 T37:T40 T42:T45 T47:T50 T52:T55 T57:T60">
    <cfRule type="expression" dxfId="1" priority="3" stopIfTrue="1">
      <formula>AND(F27&gt;=$L$20,F27&lt;=$P$20)</formula>
    </cfRule>
  </conditionalFormatting>
  <conditionalFormatting sqref="V27:V30 V32:V35 V37:V40 V42:V45 V47:V50 V52:V55 V57:V60">
    <cfRule type="expression" dxfId="0" priority="2" stopIfTrue="1">
      <formula>AND(F27&gt;=$L$21,F27&lt;=$P$21)</formula>
    </cfRule>
  </conditionalFormatting>
  <dataValidations disablePrompts="1" count="2">
    <dataValidation showInputMessage="1" showErrorMessage="1" sqref="E62:F70 L62:Y70"/>
    <dataValidation type="custom" showInputMessage="1" showErrorMessage="1" sqref="U13:Y13 E14:E22">
      <formula1>$AB$9="YES"</formula1>
    </dataValidation>
  </dataValidations>
  <hyperlinks>
    <hyperlink ref="D71"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2013-07-06T21:21:56Z</dcterms:modified>
</cp:coreProperties>
</file>