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SheetTabs="0" xWindow="19185" yWindow="-15" windowWidth="19215" windowHeight="12810"/>
  </bookViews>
  <sheets>
    <sheet name="Input" sheetId="1" r:id="rId1"/>
    <sheet name="Output" sheetId="2" r:id="rId2"/>
  </sheets>
  <calcPr calcId="125725"/>
</workbook>
</file>

<file path=xl/calcChain.xml><?xml version="1.0" encoding="utf-8"?>
<calcChain xmlns="http://schemas.openxmlformats.org/spreadsheetml/2006/main">
  <c r="G38" i="1"/>
  <c r="G26" i="2" s="1"/>
  <c r="F38" i="1"/>
  <c r="F26" i="2" s="1"/>
  <c r="E14"/>
  <c r="E12"/>
  <c r="E26"/>
  <c r="G25"/>
  <c r="F25"/>
  <c r="E25"/>
  <c r="G24"/>
  <c r="F24"/>
  <c r="E24"/>
  <c r="G23"/>
  <c r="F23"/>
  <c r="E23"/>
  <c r="G22"/>
  <c r="F22"/>
  <c r="E22"/>
  <c r="G21"/>
  <c r="F21"/>
  <c r="E21"/>
  <c r="G20"/>
  <c r="F20"/>
  <c r="E20"/>
  <c r="G19"/>
  <c r="F19"/>
  <c r="E19"/>
  <c r="G18"/>
  <c r="F18"/>
  <c r="E18"/>
  <c r="G17"/>
  <c r="F17"/>
  <c r="E17"/>
  <c r="E16"/>
  <c r="G28" i="1"/>
  <c r="G16" i="2" s="1"/>
  <c r="F28" i="1"/>
  <c r="F16" i="2" s="1"/>
</calcChain>
</file>

<file path=xl/sharedStrings.xml><?xml version="1.0" encoding="utf-8"?>
<sst xmlns="http://schemas.openxmlformats.org/spreadsheetml/2006/main" count="32" uniqueCount="32">
  <si>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</si>
  <si>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</si>
  <si>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</si>
  <si>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</si>
  <si>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</si>
  <si>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</si>
  <si>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</si>
  <si>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</si>
  <si>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Enter name of your Company</t>
  </si>
  <si>
    <t>County</t>
  </si>
  <si>
    <t>State</t>
  </si>
  <si>
    <t>TARGET MARKET</t>
  </si>
  <si>
    <t>Enter the name of your State</t>
  </si>
  <si>
    <t>Enter the name of your County</t>
  </si>
  <si>
    <t>TOTAL</t>
  </si>
  <si>
    <t>New York</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</si>
  <si>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</si>
  <si>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</si>
  <si>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Monroe</t>
  </si>
  <si>
    <t>TEMPLATE FOR HOUSING STOCK DISTRIBUTION BY YEAR THE STRUCTURE WAS BUILT</t>
  </si>
  <si>
    <t>Built 2005 or later</t>
  </si>
  <si>
    <t>Built 2000 to 2004</t>
  </si>
  <si>
    <t>Built 1990 to 1999</t>
  </si>
  <si>
    <t>Built 1980 to 1989</t>
  </si>
  <si>
    <t>Built 1970 to 1979</t>
  </si>
  <si>
    <t>Built 1960 to 1969</t>
  </si>
  <si>
    <t>Built 1950 to 1959</t>
  </si>
  <si>
    <t>Built 1940 to 1949</t>
  </si>
  <si>
    <t>Built 1939 or earlier</t>
  </si>
  <si>
    <t>Target Market : Housing Stock Distribution by Year Structure was Built</t>
  </si>
  <si>
    <r>
      <rPr>
        <b/>
        <i/>
        <sz val="10"/>
        <rFont val="Times New Roman"/>
        <family val="1"/>
      </rPr>
      <t>Note:</t>
    </r>
    <r>
      <rPr>
        <sz val="10"/>
        <rFont val="Times New Roman"/>
        <family val="1"/>
      </rPr>
      <t xml:space="preserve">
We have entered in temporary data to serve as placeholders and give you an idea of how this template works.
Please enter in your data by over writing the existing data.</t>
    </r>
  </si>
  <si>
    <t>Your Company Name</t>
  </si>
</sst>
</file>

<file path=xl/styles.xml><?xml version="1.0" encoding="utf-8"?>
<styleSheet xmlns="http://schemas.openxmlformats.org/spreadsheetml/2006/main">
  <numFmts count="1">
    <numFmt numFmtId="164" formatCode="0.0%"/>
  </numFmts>
  <fonts count="14">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b/>
      <sz val="10"/>
      <color theme="0"/>
      <name val="Times New Roman"/>
      <family val="1"/>
    </font>
    <font>
      <b/>
      <sz val="10"/>
      <color theme="1"/>
      <name val="Times New Roman"/>
      <family val="1"/>
    </font>
    <font>
      <b/>
      <i/>
      <sz val="10"/>
      <name val="Times New Roman"/>
      <family val="1"/>
    </font>
  </fonts>
  <fills count="12">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theme="1"/>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4.9989318521683403E-2"/>
        <bgColor indexed="64"/>
      </patternFill>
    </fill>
    <fill>
      <patternFill patternType="solid">
        <fgColor rgb="FFEBE600"/>
        <bgColor indexed="64"/>
      </patternFill>
    </fill>
  </fills>
  <borders count="65">
    <border>
      <left/>
      <right/>
      <top/>
      <bottom/>
      <diagonal/>
    </border>
    <border>
      <left style="thin">
        <color indexed="56"/>
      </left>
      <right style="thin">
        <color indexed="56"/>
      </right>
      <top style="thin">
        <color indexed="56"/>
      </top>
      <bottom style="thin">
        <color indexed="56"/>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8"/>
      </left>
      <right style="thin">
        <color indexed="55"/>
      </right>
      <top style="thin">
        <color indexed="8"/>
      </top>
      <bottom style="thin">
        <color indexed="55"/>
      </bottom>
      <diagonal/>
    </border>
    <border>
      <left style="thin">
        <color indexed="22"/>
      </left>
      <right style="thin">
        <color indexed="22"/>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18"/>
      </left>
      <right style="thin">
        <color indexed="18"/>
      </right>
      <top style="thin">
        <color indexed="18"/>
      </top>
      <bottom style="thin">
        <color indexed="18"/>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8"/>
      </right>
      <top style="thin">
        <color indexed="55"/>
      </top>
      <bottom/>
      <diagonal/>
    </border>
    <border>
      <left style="thin">
        <color indexed="8"/>
      </left>
      <right style="thin">
        <color indexed="55"/>
      </right>
      <top style="thin">
        <color indexed="55"/>
      </top>
      <bottom style="thin">
        <color indexed="8"/>
      </bottom>
      <diagonal/>
    </border>
    <border>
      <left style="thin">
        <color indexed="55"/>
      </left>
      <right style="thin">
        <color indexed="55"/>
      </right>
      <top style="thin">
        <color indexed="55"/>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2"/>
      </left>
      <right/>
      <top style="thin">
        <color indexed="8"/>
      </top>
      <bottom/>
      <diagonal/>
    </border>
    <border>
      <left/>
      <right style="thin">
        <color indexed="8"/>
      </right>
      <top style="thin">
        <color indexed="8"/>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style="thin">
        <color indexed="18"/>
      </right>
      <top style="thin">
        <color indexed="18"/>
      </top>
      <bottom style="thin">
        <color indexed="18"/>
      </bottom>
      <diagonal/>
    </border>
    <border>
      <left style="thin">
        <color indexed="18"/>
      </left>
      <right style="thin">
        <color auto="1"/>
      </right>
      <top style="thin">
        <color indexed="18"/>
      </top>
      <bottom style="thin">
        <color indexed="1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thin">
        <color theme="0" tint="-0.499984740745262"/>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1"/>
      </left>
      <right/>
      <top style="thin">
        <color indexed="18"/>
      </top>
      <bottom/>
      <diagonal/>
    </border>
    <border>
      <left/>
      <right style="thin">
        <color theme="1"/>
      </right>
      <top style="thin">
        <color indexed="18"/>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s>
  <cellStyleXfs count="2">
    <xf numFmtId="0" fontId="0" fillId="0" borderId="0"/>
    <xf numFmtId="0" fontId="6" fillId="0" borderId="0" applyNumberFormat="0" applyFill="0" applyBorder="0" applyAlignment="0" applyProtection="0">
      <alignment vertical="top"/>
      <protection locked="0"/>
    </xf>
  </cellStyleXfs>
  <cellXfs count="108">
    <xf numFmtId="0" fontId="0" fillId="0" borderId="0" xfId="0"/>
    <xf numFmtId="0" fontId="3" fillId="0" borderId="0" xfId="0"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2"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6" xfId="0" applyFill="1" applyBorder="1" applyProtection="1"/>
    <xf numFmtId="0" fontId="0" fillId="4" borderId="0"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8" xfId="0" applyFont="1" applyFill="1" applyBorder="1" applyAlignment="1"/>
    <xf numFmtId="0" fontId="5" fillId="5" borderId="9" xfId="0" applyFont="1" applyFill="1" applyBorder="1" applyAlignment="1"/>
    <xf numFmtId="0" fontId="2" fillId="2" borderId="9" xfId="0" applyFont="1" applyFill="1" applyBorder="1" applyAlignment="1" applyProtection="1">
      <alignment horizontal="center"/>
      <protection locked="0"/>
    </xf>
    <xf numFmtId="0" fontId="8" fillId="5" borderId="10" xfId="0" applyFont="1" applyFill="1" applyBorder="1" applyAlignment="1" applyProtection="1"/>
    <xf numFmtId="0" fontId="2" fillId="2" borderId="11" xfId="0" applyFont="1" applyFill="1" applyBorder="1" applyAlignment="1">
      <alignment horizontal="left" wrapText="1"/>
    </xf>
    <xf numFmtId="0" fontId="4" fillId="2" borderId="12" xfId="0" applyFont="1" applyFill="1" applyBorder="1" applyAlignment="1">
      <alignment horizontal="left"/>
    </xf>
    <xf numFmtId="0" fontId="2" fillId="2" borderId="13" xfId="0" applyFont="1" applyFill="1" applyBorder="1" applyAlignment="1">
      <alignment horizontal="center"/>
    </xf>
    <xf numFmtId="0" fontId="2" fillId="2" borderId="14" xfId="0" applyFont="1" applyFill="1" applyBorder="1" applyAlignment="1">
      <alignment horizontal="center"/>
    </xf>
    <xf numFmtId="0" fontId="3" fillId="0" borderId="0" xfId="0" applyFont="1" applyBorder="1" applyAlignment="1">
      <alignment horizontal="left" vertical="center"/>
    </xf>
    <xf numFmtId="1" fontId="9" fillId="3" borderId="1" xfId="0" applyNumberFormat="1" applyFont="1" applyFill="1" applyBorder="1" applyAlignment="1">
      <alignment horizontal="center" wrapText="1"/>
    </xf>
    <xf numFmtId="0" fontId="3" fillId="0" borderId="0" xfId="0" applyFont="1" applyAlignment="1">
      <alignment horizontal="left" vertical="center" wrapText="1"/>
    </xf>
    <xf numFmtId="0" fontId="3" fillId="0" borderId="0" xfId="0" applyFont="1" applyBorder="1" applyAlignment="1">
      <alignment horizontal="justify" vertical="top" wrapText="1"/>
    </xf>
    <xf numFmtId="0" fontId="3" fillId="0" borderId="0" xfId="0" applyFont="1" applyBorder="1" applyAlignment="1">
      <alignment horizontal="left" vertical="center" wrapText="1"/>
    </xf>
    <xf numFmtId="0" fontId="4" fillId="0" borderId="24" xfId="0" applyFont="1" applyFill="1" applyBorder="1" applyAlignment="1" applyProtection="1">
      <alignment horizontal="left"/>
    </xf>
    <xf numFmtId="2" fontId="3" fillId="0" borderId="0" xfId="0" applyNumberFormat="1" applyFont="1" applyAlignment="1">
      <alignment horizontal="left" vertical="center" indent="3"/>
    </xf>
    <xf numFmtId="0" fontId="4" fillId="0" borderId="15" xfId="0" applyFont="1" applyFill="1" applyBorder="1" applyAlignment="1" applyProtection="1">
      <alignment horizontal="left"/>
    </xf>
    <xf numFmtId="0" fontId="4" fillId="0" borderId="16" xfId="0" applyFont="1" applyFill="1" applyBorder="1" applyAlignment="1" applyProtection="1">
      <alignment horizontal="left"/>
    </xf>
    <xf numFmtId="1" fontId="4" fillId="0" borderId="18" xfId="0" applyNumberFormat="1" applyFont="1" applyFill="1" applyBorder="1" applyAlignment="1" applyProtection="1">
      <alignment horizontal="center" wrapText="1"/>
    </xf>
    <xf numFmtId="1" fontId="4" fillId="0" borderId="19" xfId="0" applyNumberFormat="1" applyFont="1" applyFill="1" applyBorder="1" applyAlignment="1" applyProtection="1">
      <alignment horizontal="center" wrapText="1"/>
    </xf>
    <xf numFmtId="0" fontId="0" fillId="9" borderId="0" xfId="0" applyFill="1" applyBorder="1"/>
    <xf numFmtId="0" fontId="0" fillId="4" borderId="34" xfId="0" applyFill="1" applyBorder="1" applyProtection="1"/>
    <xf numFmtId="0" fontId="0" fillId="4" borderId="35" xfId="0" applyFill="1" applyBorder="1" applyProtection="1"/>
    <xf numFmtId="0" fontId="9" fillId="3" borderId="36" xfId="0" applyFont="1" applyFill="1" applyBorder="1" applyAlignment="1">
      <alignment horizontal="left" wrapText="1"/>
    </xf>
    <xf numFmtId="0" fontId="9" fillId="3" borderId="37" xfId="0" applyFont="1" applyFill="1" applyBorder="1" applyAlignment="1">
      <alignment horizontal="center" wrapText="1"/>
    </xf>
    <xf numFmtId="0" fontId="10" fillId="0" borderId="38" xfId="0" applyFont="1" applyFill="1" applyBorder="1" applyAlignment="1">
      <alignment horizontal="left"/>
    </xf>
    <xf numFmtId="0" fontId="9" fillId="3" borderId="38" xfId="0" applyFont="1" applyFill="1" applyBorder="1" applyAlignment="1">
      <alignment horizontal="left"/>
    </xf>
    <xf numFmtId="0" fontId="0" fillId="9" borderId="34" xfId="0" applyFill="1" applyBorder="1"/>
    <xf numFmtId="0" fontId="0" fillId="9" borderId="35" xfId="0" applyFill="1" applyBorder="1"/>
    <xf numFmtId="0" fontId="0" fillId="7" borderId="0" xfId="0" applyFill="1"/>
    <xf numFmtId="0" fontId="12" fillId="8" borderId="50" xfId="0" applyFont="1" applyFill="1" applyBorder="1"/>
    <xf numFmtId="0" fontId="12" fillId="8" borderId="51" xfId="0" applyFont="1" applyFill="1" applyBorder="1"/>
    <xf numFmtId="164" fontId="3" fillId="6" borderId="20" xfId="0" applyNumberFormat="1" applyFont="1" applyFill="1" applyBorder="1" applyAlignment="1" applyProtection="1">
      <alignment horizontal="center"/>
      <protection locked="0"/>
    </xf>
    <xf numFmtId="164" fontId="3" fillId="6" borderId="21" xfId="0" applyNumberFormat="1" applyFont="1" applyFill="1" applyBorder="1" applyAlignment="1" applyProtection="1">
      <alignment horizontal="center"/>
      <protection locked="0"/>
    </xf>
    <xf numFmtId="164" fontId="3" fillId="6" borderId="22" xfId="0" applyNumberFormat="1" applyFont="1" applyFill="1" applyBorder="1" applyAlignment="1" applyProtection="1">
      <alignment horizontal="center"/>
      <protection locked="0"/>
    </xf>
    <xf numFmtId="164" fontId="3" fillId="6" borderId="23" xfId="0" applyNumberFormat="1" applyFont="1" applyFill="1" applyBorder="1" applyAlignment="1" applyProtection="1">
      <alignment horizontal="center"/>
      <protection locked="0"/>
    </xf>
    <xf numFmtId="164" fontId="4" fillId="0" borderId="25" xfId="0" applyNumberFormat="1" applyFont="1" applyFill="1" applyBorder="1" applyAlignment="1" applyProtection="1">
      <alignment horizontal="center"/>
    </xf>
    <xf numFmtId="164" fontId="10" fillId="0" borderId="39" xfId="0" applyNumberFormat="1" applyFont="1" applyFill="1" applyBorder="1" applyAlignment="1">
      <alignment horizontal="center"/>
    </xf>
    <xf numFmtId="164" fontId="10" fillId="3" borderId="17" xfId="0" applyNumberFormat="1" applyFont="1" applyFill="1" applyBorder="1" applyAlignment="1">
      <alignment horizontal="center"/>
    </xf>
    <xf numFmtId="164" fontId="10" fillId="3" borderId="39" xfId="0" applyNumberFormat="1" applyFont="1" applyFill="1" applyBorder="1" applyAlignment="1">
      <alignment horizontal="center"/>
    </xf>
    <xf numFmtId="164" fontId="10" fillId="11" borderId="17" xfId="0" applyNumberFormat="1" applyFont="1" applyFill="1" applyBorder="1" applyAlignment="1">
      <alignment horizontal="center"/>
    </xf>
    <xf numFmtId="0" fontId="0" fillId="0" borderId="0" xfId="0" applyFill="1"/>
    <xf numFmtId="0" fontId="0" fillId="0" borderId="60" xfId="0" applyFill="1" applyBorder="1"/>
    <xf numFmtId="0" fontId="0" fillId="0" borderId="61" xfId="0" applyFill="1" applyBorder="1"/>
    <xf numFmtId="0" fontId="2" fillId="2" borderId="0" xfId="0" applyFont="1" applyFill="1" applyAlignment="1">
      <alignment horizontal="center"/>
    </xf>
    <xf numFmtId="0" fontId="3" fillId="0" borderId="53" xfId="0" applyFont="1" applyBorder="1" applyAlignment="1">
      <alignment horizontal="justify" vertical="top" wrapText="1"/>
    </xf>
    <xf numFmtId="0" fontId="3" fillId="0" borderId="54" xfId="0" applyFont="1" applyBorder="1" applyAlignment="1">
      <alignment horizontal="justify" vertical="top" wrapText="1"/>
    </xf>
    <xf numFmtId="0" fontId="3" fillId="0" borderId="55" xfId="0" applyFont="1" applyBorder="1" applyAlignment="1">
      <alignment horizontal="justify" vertical="top" wrapText="1"/>
    </xf>
    <xf numFmtId="0" fontId="3" fillId="0" borderId="56" xfId="0" applyFont="1" applyBorder="1" applyAlignment="1">
      <alignment horizontal="justify" vertical="top" wrapText="1"/>
    </xf>
    <xf numFmtId="0" fontId="3" fillId="0" borderId="0" xfId="0" applyFont="1" applyBorder="1" applyAlignment="1">
      <alignment horizontal="justify" vertical="top" wrapText="1"/>
    </xf>
    <xf numFmtId="0" fontId="3" fillId="0" borderId="57" xfId="0" applyFont="1" applyBorder="1" applyAlignment="1">
      <alignment horizontal="justify" vertical="top" wrapText="1"/>
    </xf>
    <xf numFmtId="0" fontId="3" fillId="0" borderId="58" xfId="0" applyFont="1" applyBorder="1" applyAlignment="1">
      <alignment horizontal="justify" vertical="top" wrapText="1"/>
    </xf>
    <xf numFmtId="0" fontId="3" fillId="0" borderId="43" xfId="0" applyFont="1" applyBorder="1" applyAlignment="1">
      <alignment horizontal="justify" vertical="top" wrapText="1"/>
    </xf>
    <xf numFmtId="0" fontId="3" fillId="0" borderId="59" xfId="0" applyFont="1" applyBorder="1" applyAlignment="1">
      <alignment horizontal="justify" vertical="top" wrapText="1"/>
    </xf>
    <xf numFmtId="0" fontId="12" fillId="8" borderId="50" xfId="0" applyFont="1" applyFill="1" applyBorder="1" applyAlignment="1">
      <alignment horizontal="center"/>
    </xf>
    <xf numFmtId="0" fontId="12" fillId="8" borderId="52" xfId="0" applyFont="1" applyFill="1" applyBorder="1" applyAlignment="1">
      <alignment horizontal="center"/>
    </xf>
    <xf numFmtId="0" fontId="12" fillId="8" borderId="51"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6" borderId="26" xfId="0" applyFont="1" applyFill="1" applyBorder="1" applyAlignment="1" applyProtection="1">
      <alignment horizontal="center"/>
      <protection locked="0"/>
    </xf>
    <xf numFmtId="0" fontId="4" fillId="6" borderId="27" xfId="0" applyFont="1" applyFill="1" applyBorder="1" applyAlignment="1" applyProtection="1">
      <alignment horizontal="center"/>
      <protection locked="0"/>
    </xf>
    <xf numFmtId="0" fontId="4" fillId="6" borderId="28" xfId="0" applyFont="1" applyFill="1" applyBorder="1" applyAlignment="1" applyProtection="1">
      <alignment horizontal="center"/>
      <protection locked="0"/>
    </xf>
    <xf numFmtId="0" fontId="2" fillId="2" borderId="29" xfId="0" applyFont="1" applyFill="1" applyBorder="1" applyAlignment="1">
      <alignment horizontal="center"/>
    </xf>
    <xf numFmtId="0" fontId="2" fillId="2" borderId="30" xfId="0" applyFont="1" applyFill="1" applyBorder="1" applyAlignment="1">
      <alignment horizontal="center"/>
    </xf>
    <xf numFmtId="0" fontId="3" fillId="0" borderId="62" xfId="0" applyFont="1" applyBorder="1" applyAlignment="1">
      <alignment horizontal="left" vertical="center" wrapText="1"/>
    </xf>
    <xf numFmtId="0" fontId="3" fillId="0" borderId="63" xfId="0" applyFont="1" applyBorder="1" applyAlignment="1">
      <alignment horizontal="left" vertical="center" wrapText="1"/>
    </xf>
    <xf numFmtId="0" fontId="3" fillId="0" borderId="64" xfId="0" applyFont="1" applyBorder="1" applyAlignment="1">
      <alignment horizontal="left" vertical="center" wrapText="1"/>
    </xf>
    <xf numFmtId="0" fontId="7" fillId="0" borderId="40" xfId="1" applyFont="1" applyBorder="1" applyAlignment="1" applyProtection="1">
      <alignment horizontal="center"/>
    </xf>
    <xf numFmtId="0" fontId="7" fillId="0" borderId="41" xfId="1" applyFont="1" applyBorder="1" applyAlignment="1" applyProtection="1">
      <alignment horizontal="center"/>
    </xf>
    <xf numFmtId="0" fontId="7" fillId="0" borderId="42" xfId="1" applyFont="1" applyBorder="1" applyAlignment="1" applyProtection="1">
      <alignment horizontal="center"/>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xf numFmtId="0" fontId="11" fillId="7" borderId="31" xfId="0" applyFont="1" applyFill="1" applyBorder="1" applyAlignment="1">
      <alignment horizontal="center"/>
    </xf>
    <xf numFmtId="0" fontId="11" fillId="7" borderId="32" xfId="0" applyFont="1" applyFill="1" applyBorder="1" applyAlignment="1">
      <alignment horizontal="center"/>
    </xf>
    <xf numFmtId="0" fontId="11" fillId="7" borderId="33" xfId="0" applyFont="1" applyFill="1" applyBorder="1" applyAlignment="1">
      <alignment horizontal="center"/>
    </xf>
    <xf numFmtId="0" fontId="12" fillId="8" borderId="44" xfId="0" applyFont="1" applyFill="1" applyBorder="1" applyAlignment="1">
      <alignment horizontal="center"/>
    </xf>
    <xf numFmtId="0" fontId="12" fillId="8" borderId="45" xfId="0" applyFont="1" applyFill="1" applyBorder="1" applyAlignment="1">
      <alignment horizontal="center"/>
    </xf>
    <xf numFmtId="0" fontId="12" fillId="8" borderId="46" xfId="0" applyFont="1" applyFill="1" applyBorder="1" applyAlignment="1">
      <alignment horizontal="center"/>
    </xf>
    <xf numFmtId="0" fontId="12" fillId="10" borderId="47" xfId="0" applyFont="1" applyFill="1" applyBorder="1" applyAlignment="1">
      <alignment horizontal="center"/>
    </xf>
    <xf numFmtId="0" fontId="12" fillId="10" borderId="48" xfId="0" applyFont="1" applyFill="1" applyBorder="1" applyAlignment="1">
      <alignment horizontal="center"/>
    </xf>
    <xf numFmtId="0" fontId="12" fillId="10" borderId="49" xfId="0" applyFont="1" applyFill="1" applyBorder="1" applyAlignment="1">
      <alignment horizontal="center"/>
    </xf>
  </cellXfs>
  <cellStyles count="2">
    <cellStyle name="Hyperlink" xfId="1" builtinId="8"/>
    <cellStyle name="Normal" xfId="0" builtinId="0"/>
  </cellStyles>
  <dxfs count="1">
    <dxf>
      <fill>
        <patternFill>
          <bgColor indexed="8"/>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mruColors>
      <color rgb="FFEBE600"/>
      <color rgb="FF33CCFF"/>
      <color rgb="FF3399FF"/>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view3D>
      <c:rotX val="18"/>
      <c:hPercent val="58"/>
      <c:rotY val="21"/>
      <c:depthPercent val="100"/>
      <c:rAngAx val="1"/>
    </c:view3D>
    <c:floor>
      <c:spPr>
        <a:solidFill>
          <a:srgbClr val="EAEAEA"/>
        </a:solidFill>
        <a:ln w="3175">
          <a:solidFill>
            <a:srgbClr val="000000"/>
          </a:solidFill>
          <a:prstDash val="solid"/>
        </a:ln>
      </c:spPr>
    </c:floor>
    <c:sideWall>
      <c:spPr>
        <a:noFill/>
        <a:ln w="25400">
          <a:noFill/>
        </a:ln>
      </c:spPr>
    </c:sideWall>
    <c:backWall>
      <c:spPr>
        <a:noFill/>
        <a:ln w="25400">
          <a:noFill/>
        </a:ln>
      </c:spPr>
    </c:backWall>
    <c:plotArea>
      <c:layout>
        <c:manualLayout>
          <c:layoutTarget val="inner"/>
          <c:xMode val="edge"/>
          <c:yMode val="edge"/>
          <c:x val="8.8377719451735073E-2"/>
          <c:y val="2.4320613769432668E-2"/>
          <c:w val="0.89571857490720641"/>
          <c:h val="0.79487428283466932"/>
        </c:manualLayout>
      </c:layout>
      <c:area3DChart>
        <c:grouping val="stacked"/>
        <c:ser>
          <c:idx val="0"/>
          <c:order val="0"/>
          <c:tx>
            <c:strRef>
              <c:f>Input!$F$28</c:f>
              <c:strCache>
                <c:ptCount val="1"/>
                <c:pt idx="0">
                  <c:v>Monroe</c:v>
                </c:pt>
              </c:strCache>
            </c:strRef>
          </c:tx>
          <c:spPr>
            <a:solidFill>
              <a:srgbClr val="EBE600">
                <a:alpha val="85000"/>
              </a:srgbClr>
            </a:solidFill>
            <a:ln w="12700">
              <a:solidFill>
                <a:srgbClr val="000000"/>
              </a:solidFill>
              <a:prstDash val="solid"/>
            </a:ln>
          </c:spPr>
          <c:cat>
            <c:strRef>
              <c:f>Input!$E$29:$E$37</c:f>
              <c:strCache>
                <c:ptCount val="9"/>
                <c:pt idx="0">
                  <c:v>Built 2005 or later</c:v>
                </c:pt>
                <c:pt idx="1">
                  <c:v>Built 2000 to 2004</c:v>
                </c:pt>
                <c:pt idx="2">
                  <c:v>Built 1990 to 1999</c:v>
                </c:pt>
                <c:pt idx="3">
                  <c:v>Built 1980 to 1989</c:v>
                </c:pt>
                <c:pt idx="4">
                  <c:v>Built 1970 to 1979</c:v>
                </c:pt>
                <c:pt idx="5">
                  <c:v>Built 1960 to 1969</c:v>
                </c:pt>
                <c:pt idx="6">
                  <c:v>Built 1950 to 1959</c:v>
                </c:pt>
                <c:pt idx="7">
                  <c:v>Built 1940 to 1949</c:v>
                </c:pt>
                <c:pt idx="8">
                  <c:v>Built 1939 or earlier</c:v>
                </c:pt>
              </c:strCache>
            </c:strRef>
          </c:cat>
          <c:val>
            <c:numRef>
              <c:f>Input!$F$29:$F$37</c:f>
              <c:numCache>
                <c:formatCode>0.0%</c:formatCode>
                <c:ptCount val="9"/>
                <c:pt idx="0">
                  <c:v>1.7000000000000001E-2</c:v>
                </c:pt>
                <c:pt idx="1">
                  <c:v>0.04</c:v>
                </c:pt>
                <c:pt idx="2">
                  <c:v>8.1000000000000003E-2</c:v>
                </c:pt>
                <c:pt idx="3">
                  <c:v>9.5000000000000001E-2</c:v>
                </c:pt>
                <c:pt idx="4">
                  <c:v>0.13300000000000001</c:v>
                </c:pt>
                <c:pt idx="5">
                  <c:v>0.14799999999999999</c:v>
                </c:pt>
                <c:pt idx="6">
                  <c:v>0.13200000000000001</c:v>
                </c:pt>
                <c:pt idx="7">
                  <c:v>6.3E-2</c:v>
                </c:pt>
                <c:pt idx="8">
                  <c:v>0.29099999999999998</c:v>
                </c:pt>
              </c:numCache>
            </c:numRef>
          </c:val>
        </c:ser>
        <c:axId val="175561728"/>
        <c:axId val="175637248"/>
        <c:axId val="0"/>
      </c:area3DChart>
      <c:catAx>
        <c:axId val="175561728"/>
        <c:scaling>
          <c:orientation val="minMax"/>
        </c:scaling>
        <c:axPos val="b"/>
        <c:numFmt formatCode="General" sourceLinked="1"/>
        <c:tickLblPos val="low"/>
        <c:spPr>
          <a:ln w="3175">
            <a:solidFill>
              <a:srgbClr val="000000"/>
            </a:solidFill>
            <a:prstDash val="solid"/>
          </a:ln>
        </c:spPr>
        <c:txPr>
          <a:bodyPr rot="-1560000" vert="horz"/>
          <a:lstStyle/>
          <a:p>
            <a:pPr>
              <a:defRPr sz="800" b="0" i="0" u="none" strike="noStrike" baseline="0">
                <a:solidFill>
                  <a:srgbClr val="000000"/>
                </a:solidFill>
                <a:latin typeface="Times New Roman"/>
                <a:ea typeface="Times New Roman"/>
                <a:cs typeface="Times New Roman"/>
              </a:defRPr>
            </a:pPr>
            <a:endParaRPr lang="en-US"/>
          </a:p>
        </c:txPr>
        <c:crossAx val="175637248"/>
        <c:crosses val="autoZero"/>
        <c:auto val="1"/>
        <c:lblAlgn val="ctr"/>
        <c:lblOffset val="100"/>
        <c:tickLblSkip val="1"/>
        <c:tickMarkSkip val="1"/>
      </c:catAx>
      <c:valAx>
        <c:axId val="175637248"/>
        <c:scaling>
          <c:orientation val="minMax"/>
        </c:scaling>
        <c:axPos val="l"/>
        <c:majorGridlines>
          <c:spPr>
            <a:ln w="6350">
              <a:solidFill>
                <a:schemeClr val="bg1">
                  <a:lumMod val="75000"/>
                </a:schemeClr>
              </a:solidFill>
            </a:ln>
          </c:spPr>
        </c:majorGridlines>
        <c:numFmt formatCode="0.0%" sourceLinked="1"/>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75561728"/>
        <c:crosses val="autoZero"/>
        <c:crossBetween val="midCat"/>
      </c:valAx>
      <c:spPr>
        <a:noFill/>
        <a:ln w="25400">
          <a:noFill/>
        </a:ln>
      </c:spPr>
    </c:plotArea>
    <c:plotVisOnly val="1"/>
    <c:dispBlanksAs val="zero"/>
  </c:chart>
  <c:spPr>
    <a:solidFill>
      <a:srgbClr val="FFFFFF"/>
    </a:solidFill>
    <a:ln w="9525">
      <a:noFill/>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28575</xdr:colOff>
      <xdr:row>22</xdr:row>
      <xdr:rowOff>85725</xdr:rowOff>
    </xdr:from>
    <xdr:to>
      <xdr:col>6</xdr:col>
      <xdr:colOff>1219200</xdr:colOff>
      <xdr:row>22</xdr:row>
      <xdr:rowOff>85725</xdr:rowOff>
    </xdr:to>
    <xdr:sp macro="" textlink="">
      <xdr:nvSpPr>
        <xdr:cNvPr id="1373" name="Line 11"/>
        <xdr:cNvSpPr>
          <a:spLocks noChangeShapeType="1"/>
        </xdr:cNvSpPr>
      </xdr:nvSpPr>
      <xdr:spPr bwMode="auto">
        <a:xfrm>
          <a:off x="2552700" y="2914650"/>
          <a:ext cx="5029200"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142875</xdr:rowOff>
    </xdr:to>
    <xdr:sp macro="" textlink="">
      <xdr:nvSpPr>
        <xdr:cNvPr id="1374" name="AutoShape 62"/>
        <xdr:cNvSpPr>
          <a:spLocks/>
        </xdr:cNvSpPr>
      </xdr:nvSpPr>
      <xdr:spPr bwMode="auto">
        <a:xfrm>
          <a:off x="2428875"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2</xdr:col>
      <xdr:colOff>262591</xdr:colOff>
      <xdr:row>26</xdr:row>
      <xdr:rowOff>19050</xdr:rowOff>
    </xdr:from>
    <xdr:to>
      <xdr:col>3</xdr:col>
      <xdr:colOff>104774</xdr:colOff>
      <xdr:row>37</xdr:row>
      <xdr:rowOff>152400</xdr:rowOff>
    </xdr:to>
    <xdr:sp macro="" textlink="">
      <xdr:nvSpPr>
        <xdr:cNvPr id="1375" name="AutoShape 63"/>
        <xdr:cNvSpPr>
          <a:spLocks/>
        </xdr:cNvSpPr>
      </xdr:nvSpPr>
      <xdr:spPr bwMode="auto">
        <a:xfrm>
          <a:off x="3377266" y="3819525"/>
          <a:ext cx="108883" cy="1914525"/>
        </a:xfrm>
        <a:prstGeom prst="leftBrace">
          <a:avLst>
            <a:gd name="adj1" fmla="val 146528"/>
            <a:gd name="adj2" fmla="val 50000"/>
          </a:avLst>
        </a:prstGeom>
        <a:noFill/>
        <a:ln w="9525">
          <a:solidFill>
            <a:srgbClr val="000000"/>
          </a:solidFill>
          <a:round/>
          <a:headEnd/>
          <a:tailEnd/>
        </a:ln>
      </xdr:spPr>
    </xdr:sp>
    <xdr:clientData/>
  </xdr:twoCellAnchor>
  <xdr:twoCellAnchor>
    <xdr:from>
      <xdr:col>5</xdr:col>
      <xdr:colOff>114300</xdr:colOff>
      <xdr:row>41</xdr:row>
      <xdr:rowOff>114300</xdr:rowOff>
    </xdr:from>
    <xdr:to>
      <xdr:col>5</xdr:col>
      <xdr:colOff>1257300</xdr:colOff>
      <xdr:row>44</xdr:row>
      <xdr:rowOff>104775</xdr:rowOff>
    </xdr:to>
    <xdr:grpSp>
      <xdr:nvGrpSpPr>
        <xdr:cNvPr id="1378" name="Group 116">
          <a:hlinkClick xmlns:r="http://schemas.openxmlformats.org/officeDocument/2006/relationships" r:id="rId1"/>
        </xdr:cNvPr>
        <xdr:cNvGrpSpPr>
          <a:grpSpLocks/>
        </xdr:cNvGrpSpPr>
      </xdr:nvGrpSpPr>
      <xdr:grpSpPr bwMode="auto">
        <a:xfrm>
          <a:off x="5210175" y="6238875"/>
          <a:ext cx="1143000" cy="476250"/>
          <a:chOff x="61" y="729"/>
          <a:chExt cx="120" cy="50"/>
        </a:xfrm>
        <a:effectLst>
          <a:outerShdw blurRad="50800" dist="38100" dir="2700000" algn="tl" rotWithShape="0">
            <a:prstClr val="black">
              <a:alpha val="40000"/>
            </a:prstClr>
          </a:outerShdw>
        </a:effectLst>
      </xdr:grpSpPr>
      <xdr:sp macro="" textlink="">
        <xdr:nvSpPr>
          <xdr:cNvPr id="1141" name="AutoShape 117">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380" name="Oval 118"/>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381" name="AutoShape 119"/>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sp macro="" textlink="">
      <xdr:nvSpPr>
        <xdr:cNvPr id="2057" name="AutoShape 9">
          <a:hlinkClick xmlns:r="http://schemas.openxmlformats.org/officeDocument/2006/relationships" r:id="rId1"/>
        </xdr:cNvPr>
        <xdr:cNvSpPr>
          <a:spLocks noChangeArrowheads="1"/>
        </xdr:cNvSpPr>
      </xdr:nvSpPr>
      <xdr:spPr bwMode="auto">
        <a:xfrm>
          <a:off x="228600" y="478491"/>
          <a:ext cx="1095375" cy="461122"/>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clientData/>
  </xdr:twoCellAnchor>
  <xdr:twoCellAnchor>
    <xdr:from>
      <xdr:col>0</xdr:col>
      <xdr:colOff>295275</xdr:colOff>
      <xdr:row>3</xdr:row>
      <xdr:rowOff>66675</xdr:rowOff>
    </xdr:from>
    <xdr:to>
      <xdr:col>0</xdr:col>
      <xdr:colOff>685800</xdr:colOff>
      <xdr:row>5</xdr:row>
      <xdr:rowOff>133350</xdr:rowOff>
    </xdr:to>
    <xdr:sp macro="" textlink="">
      <xdr:nvSpPr>
        <xdr:cNvPr id="2208" name="Oval 10">
          <a:hlinkClick xmlns:r="http://schemas.openxmlformats.org/officeDocument/2006/relationships" r:id="rId2"/>
        </xdr:cNvPr>
        <xdr:cNvSpPr>
          <a:spLocks noChangeArrowheads="1"/>
        </xdr:cNvSpPr>
      </xdr:nvSpPr>
      <xdr:spPr bwMode="auto">
        <a:xfrm>
          <a:off x="295275" y="533400"/>
          <a:ext cx="390525" cy="390525"/>
        </a:xfrm>
        <a:prstGeom prst="ellipse">
          <a:avLst/>
        </a:prstGeom>
        <a:solidFill>
          <a:srgbClr val="FF9900"/>
        </a:solidFill>
        <a:ln w="9525">
          <a:solidFill>
            <a:srgbClr val="969696"/>
          </a:solidFill>
          <a:round/>
          <a:headEnd/>
          <a:tailEnd/>
        </a:ln>
      </xdr:spPr>
    </xdr:sp>
    <xdr:clientData/>
  </xdr:twoCellAnchor>
  <xdr:twoCellAnchor>
    <xdr:from>
      <xdr:col>0</xdr:col>
      <xdr:colOff>342900</xdr:colOff>
      <xdr:row>4</xdr:row>
      <xdr:rowOff>28575</xdr:rowOff>
    </xdr:from>
    <xdr:to>
      <xdr:col>0</xdr:col>
      <xdr:colOff>638175</xdr:colOff>
      <xdr:row>5</xdr:row>
      <xdr:rowOff>19050</xdr:rowOff>
    </xdr:to>
    <xdr:sp macro="" textlink="">
      <xdr:nvSpPr>
        <xdr:cNvPr id="2209" name="AutoShape 11">
          <a:hlinkClick xmlns:r="http://schemas.openxmlformats.org/officeDocument/2006/relationships" r:id="rId3"/>
        </xdr:cNvPr>
        <xdr:cNvSpPr>
          <a:spLocks noChangeArrowheads="1"/>
        </xdr:cNvSpPr>
      </xdr:nvSpPr>
      <xdr:spPr bwMode="auto">
        <a:xfrm flipH="1">
          <a:off x="342900" y="657225"/>
          <a:ext cx="295275" cy="152400"/>
        </a:xfrm>
        <a:prstGeom prst="rightArrow">
          <a:avLst>
            <a:gd name="adj1" fmla="val 50000"/>
            <a:gd name="adj2" fmla="val 48940"/>
          </a:avLst>
        </a:prstGeom>
        <a:solidFill>
          <a:srgbClr val="FFFFFF"/>
        </a:solidFill>
        <a:ln w="9525">
          <a:solidFill>
            <a:srgbClr val="000000"/>
          </a:solidFill>
          <a:miter lim="800000"/>
          <a:headEnd/>
          <a:tailEnd/>
        </a:ln>
      </xdr:spPr>
    </xdr:sp>
    <xdr:clientData/>
  </xdr:twoCellAnchor>
  <xdr:twoCellAnchor>
    <xdr:from>
      <xdr:col>0</xdr:col>
      <xdr:colOff>228600</xdr:colOff>
      <xdr:row>42</xdr:row>
      <xdr:rowOff>85725</xdr:rowOff>
    </xdr:from>
    <xdr:to>
      <xdr:col>0</xdr:col>
      <xdr:colOff>1323975</xdr:colOff>
      <xdr:row>45</xdr:row>
      <xdr:rowOff>66675</xdr:rowOff>
    </xdr:to>
    <xdr:grpSp>
      <xdr:nvGrpSpPr>
        <xdr:cNvPr id="8" name="Group 7"/>
        <xdr:cNvGrpSpPr/>
      </xdr:nvGrpSpPr>
      <xdr:grpSpPr>
        <a:xfrm>
          <a:off x="228600" y="6915150"/>
          <a:ext cx="1095375" cy="476250"/>
          <a:chOff x="228600" y="8010525"/>
          <a:chExt cx="1095375" cy="476250"/>
        </a:xfrm>
      </xdr:grpSpPr>
      <xdr:sp macro="" textlink="">
        <xdr:nvSpPr>
          <xdr:cNvPr id="2078" name="AutoShape 30">
            <a:hlinkClick xmlns:r="http://schemas.openxmlformats.org/officeDocument/2006/relationships" r:id="rId4"/>
          </xdr:cNvPr>
          <xdr:cNvSpPr>
            <a:spLocks noChangeArrowheads="1"/>
          </xdr:cNvSpPr>
        </xdr:nvSpPr>
        <xdr:spPr bwMode="auto">
          <a:xfrm>
            <a:off x="228600" y="8010525"/>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211" name="Oval 31">
            <a:hlinkClick xmlns:r="http://schemas.openxmlformats.org/officeDocument/2006/relationships" r:id="rId5"/>
          </xdr:cNvPr>
          <xdr:cNvSpPr>
            <a:spLocks noChangeArrowheads="1"/>
          </xdr:cNvSpPr>
        </xdr:nvSpPr>
        <xdr:spPr bwMode="auto">
          <a:xfrm>
            <a:off x="295275" y="8058150"/>
            <a:ext cx="390525" cy="390525"/>
          </a:xfrm>
          <a:prstGeom prst="ellipse">
            <a:avLst/>
          </a:prstGeom>
          <a:solidFill>
            <a:srgbClr val="FF9900"/>
          </a:solidFill>
          <a:ln w="9525">
            <a:solidFill>
              <a:srgbClr val="969696"/>
            </a:solidFill>
            <a:round/>
            <a:headEnd/>
            <a:tailEnd/>
          </a:ln>
        </xdr:spPr>
      </xdr:sp>
      <xdr:sp macro="" textlink="">
        <xdr:nvSpPr>
          <xdr:cNvPr id="2212" name="AutoShape 32">
            <a:hlinkClick xmlns:r="http://schemas.openxmlformats.org/officeDocument/2006/relationships" r:id="rId6"/>
          </xdr:cNvPr>
          <xdr:cNvSpPr>
            <a:spLocks noChangeArrowheads="1"/>
          </xdr:cNvSpPr>
        </xdr:nvSpPr>
        <xdr:spPr bwMode="auto">
          <a:xfrm flipH="1">
            <a:off x="342900" y="8181975"/>
            <a:ext cx="295275" cy="152400"/>
          </a:xfrm>
          <a:prstGeom prst="rightArrow">
            <a:avLst>
              <a:gd name="adj1" fmla="val 50000"/>
              <a:gd name="adj2" fmla="val 48940"/>
            </a:avLst>
          </a:prstGeom>
          <a:solidFill>
            <a:srgbClr val="FFFFFF"/>
          </a:solidFill>
          <a:ln w="9525">
            <a:solidFill>
              <a:srgbClr val="000000"/>
            </a:solidFill>
            <a:miter lim="800000"/>
            <a:headEnd/>
            <a:tailEnd/>
          </a:ln>
        </xdr:spPr>
      </xdr:sp>
    </xdr:grpSp>
    <xdr:clientData/>
  </xdr:twoCellAnchor>
  <xdr:twoCellAnchor>
    <xdr:from>
      <xdr:col>4</xdr:col>
      <xdr:colOff>9525</xdr:colOff>
      <xdr:row>27</xdr:row>
      <xdr:rowOff>57150</xdr:rowOff>
    </xdr:from>
    <xdr:to>
      <xdr:col>7</xdr:col>
      <xdr:colOff>0</xdr:colOff>
      <xdr:row>42</xdr:row>
      <xdr:rowOff>104775</xdr:rowOff>
    </xdr:to>
    <xdr:graphicFrame macro="">
      <xdr:nvGraphicFramePr>
        <xdr:cNvPr id="9" name="Chart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2:AD955"/>
  <sheetViews>
    <sheetView showGridLines="0" showRowColHeaders="0" tabSelected="1" workbookViewId="0">
      <selection activeCell="J11" sqref="J11"/>
    </sheetView>
  </sheetViews>
  <sheetFormatPr defaultRowHeight="12.75"/>
  <cols>
    <col min="1" max="1" width="16.42578125" customWidth="1"/>
    <col min="2" max="2" width="30.28515625" customWidth="1"/>
    <col min="3" max="3" width="4" customWidth="1"/>
    <col min="4" max="4" width="2.28515625" customWidth="1"/>
    <col min="5" max="5" width="23.42578125" style="4" customWidth="1"/>
    <col min="6" max="7" width="20.7109375" customWidth="1"/>
    <col min="8" max="8" width="2.28515625" customWidth="1"/>
    <col min="9" max="9" width="17.85546875" customWidth="1"/>
    <col min="10" max="10" width="5.5703125" customWidth="1"/>
    <col min="11" max="11" width="14" customWidth="1"/>
    <col min="12" max="12" width="16.85546875" customWidth="1"/>
    <col min="13" max="15" width="15.7109375" customWidth="1"/>
  </cols>
  <sheetData>
    <row r="2" spans="1:11">
      <c r="B2" s="64" t="s">
        <v>19</v>
      </c>
      <c r="C2" s="64"/>
      <c r="D2" s="64"/>
      <c r="E2" s="64"/>
      <c r="F2" s="64"/>
      <c r="G2" s="64"/>
      <c r="H2" s="64"/>
      <c r="I2" s="64"/>
      <c r="J2" s="64"/>
      <c r="K2" s="64"/>
    </row>
    <row r="3" spans="1:11" ht="12.75" customHeight="1">
      <c r="A3" s="17"/>
    </row>
    <row r="4" spans="1:11">
      <c r="B4" s="74" t="s">
        <v>1</v>
      </c>
      <c r="C4" s="75"/>
      <c r="D4" s="75"/>
      <c r="E4" s="75"/>
      <c r="F4" s="75"/>
      <c r="G4" s="75"/>
      <c r="H4" s="75"/>
      <c r="I4" s="75"/>
      <c r="J4" s="75"/>
      <c r="K4" s="76"/>
    </row>
    <row r="5" spans="1:11" ht="5.0999999999999996" customHeight="1"/>
    <row r="6" spans="1:11" ht="11.45" customHeight="1">
      <c r="B6" s="65" t="s">
        <v>6</v>
      </c>
      <c r="C6" s="66"/>
      <c r="D6" s="66"/>
      <c r="E6" s="66"/>
      <c r="F6" s="66"/>
      <c r="G6" s="66"/>
      <c r="H6" s="66"/>
      <c r="I6" s="66"/>
      <c r="J6" s="66"/>
      <c r="K6" s="67"/>
    </row>
    <row r="7" spans="1:11" ht="11.45" customHeight="1">
      <c r="B7" s="68"/>
      <c r="C7" s="69"/>
      <c r="D7" s="69"/>
      <c r="E7" s="69"/>
      <c r="F7" s="69"/>
      <c r="G7" s="69"/>
      <c r="H7" s="69"/>
      <c r="I7" s="69"/>
      <c r="J7" s="69"/>
      <c r="K7" s="70"/>
    </row>
    <row r="8" spans="1:11" ht="11.45" customHeight="1">
      <c r="B8" s="68"/>
      <c r="C8" s="69"/>
      <c r="D8" s="69"/>
      <c r="E8" s="69"/>
      <c r="F8" s="69"/>
      <c r="G8" s="69"/>
      <c r="H8" s="69"/>
      <c r="I8" s="69"/>
      <c r="J8" s="69"/>
      <c r="K8" s="70"/>
    </row>
    <row r="9" spans="1:11" ht="11.45" customHeight="1">
      <c r="B9" s="68"/>
      <c r="C9" s="69"/>
      <c r="D9" s="69"/>
      <c r="E9" s="69"/>
      <c r="F9" s="69"/>
      <c r="G9" s="69"/>
      <c r="H9" s="69"/>
      <c r="I9" s="69"/>
      <c r="J9" s="69"/>
      <c r="K9" s="70"/>
    </row>
    <row r="10" spans="1:11" ht="11.45" customHeight="1">
      <c r="B10" s="71"/>
      <c r="C10" s="72"/>
      <c r="D10" s="72"/>
      <c r="E10" s="72"/>
      <c r="F10" s="72"/>
      <c r="G10" s="72"/>
      <c r="H10" s="72"/>
      <c r="I10" s="72"/>
      <c r="J10" s="72"/>
      <c r="K10" s="73"/>
    </row>
    <row r="11" spans="1:11" ht="12.75" customHeight="1">
      <c r="B11" s="21" t="s">
        <v>7</v>
      </c>
      <c r="C11" s="22"/>
      <c r="D11" s="22"/>
      <c r="E11" s="22"/>
      <c r="F11" s="22"/>
      <c r="G11" s="22"/>
      <c r="H11" s="22"/>
      <c r="I11" s="22"/>
      <c r="J11" s="23"/>
      <c r="K11" s="24"/>
    </row>
    <row r="13" spans="1:11">
      <c r="B13" s="74" t="s">
        <v>2</v>
      </c>
      <c r="C13" s="75"/>
      <c r="D13" s="75"/>
      <c r="E13" s="75"/>
      <c r="F13" s="75"/>
      <c r="G13" s="75"/>
      <c r="H13" s="75"/>
      <c r="I13" s="75"/>
      <c r="J13" s="75"/>
      <c r="K13" s="76"/>
    </row>
    <row r="14" spans="1:11" ht="5.0999999999999996" customHeight="1"/>
    <row r="15" spans="1:11" ht="12.75" customHeight="1">
      <c r="B15" s="65" t="s">
        <v>16</v>
      </c>
      <c r="C15" s="66"/>
      <c r="D15" s="66"/>
      <c r="E15" s="66"/>
      <c r="F15" s="66"/>
      <c r="G15" s="66"/>
      <c r="H15" s="66"/>
      <c r="I15" s="66"/>
      <c r="J15" s="66"/>
      <c r="K15" s="67"/>
    </row>
    <row r="16" spans="1:11">
      <c r="B16" s="68"/>
      <c r="C16" s="69"/>
      <c r="D16" s="69"/>
      <c r="E16" s="69"/>
      <c r="F16" s="69"/>
      <c r="G16" s="69"/>
      <c r="H16" s="69"/>
      <c r="I16" s="69"/>
      <c r="J16" s="69"/>
      <c r="K16" s="70"/>
    </row>
    <row r="17" spans="2:11">
      <c r="B17" s="68"/>
      <c r="C17" s="69"/>
      <c r="D17" s="69"/>
      <c r="E17" s="69"/>
      <c r="F17" s="69"/>
      <c r="G17" s="69"/>
      <c r="H17" s="69"/>
      <c r="I17" s="69"/>
      <c r="J17" s="69"/>
      <c r="K17" s="70"/>
    </row>
    <row r="18" spans="2:11">
      <c r="B18" s="71"/>
      <c r="C18" s="72"/>
      <c r="D18" s="72"/>
      <c r="E18" s="72"/>
      <c r="F18" s="72"/>
      <c r="G18" s="72"/>
      <c r="H18" s="72"/>
      <c r="I18" s="72"/>
      <c r="J18" s="72"/>
      <c r="K18" s="73"/>
    </row>
    <row r="19" spans="2:11">
      <c r="B19" s="32"/>
      <c r="C19" s="32"/>
      <c r="D19" s="32"/>
      <c r="E19" s="32"/>
      <c r="F19" s="32"/>
      <c r="G19" s="32"/>
      <c r="H19" s="32"/>
      <c r="I19" s="32"/>
      <c r="J19" s="32"/>
      <c r="K19" s="32"/>
    </row>
    <row r="20" spans="2:11">
      <c r="B20" s="74" t="s">
        <v>3</v>
      </c>
      <c r="C20" s="75"/>
      <c r="D20" s="75"/>
      <c r="E20" s="75"/>
      <c r="F20" s="75"/>
      <c r="G20" s="75"/>
      <c r="H20" s="75"/>
      <c r="I20" s="75"/>
      <c r="J20" s="75"/>
      <c r="K20" s="76"/>
    </row>
    <row r="21" spans="2:11" ht="5.0999999999999996" customHeight="1"/>
    <row r="22" spans="2:11" ht="12.75" customHeight="1">
      <c r="B22" s="50" t="s">
        <v>8</v>
      </c>
      <c r="C22" s="51"/>
      <c r="D22" s="1"/>
      <c r="H22" s="79" t="s">
        <v>31</v>
      </c>
      <c r="I22" s="80"/>
      <c r="J22" s="80"/>
      <c r="K22" s="81"/>
    </row>
    <row r="23" spans="2:11" ht="12.75" customHeight="1">
      <c r="B23" s="50" t="s">
        <v>12</v>
      </c>
      <c r="C23" s="51"/>
      <c r="D23" s="1"/>
      <c r="H23" s="79" t="s">
        <v>15</v>
      </c>
      <c r="I23" s="80"/>
      <c r="J23" s="80"/>
      <c r="K23" s="81"/>
    </row>
    <row r="24" spans="2:11" ht="12.75" customHeight="1">
      <c r="B24" s="50" t="s">
        <v>13</v>
      </c>
      <c r="C24" s="51"/>
      <c r="D24" s="1"/>
      <c r="H24" s="79" t="s">
        <v>18</v>
      </c>
      <c r="I24" s="80"/>
      <c r="J24" s="80"/>
      <c r="K24" s="81"/>
    </row>
    <row r="25" spans="2:11">
      <c r="B25" s="1"/>
      <c r="C25" s="1"/>
      <c r="D25" s="1"/>
      <c r="F25" s="1"/>
      <c r="G25" s="1"/>
      <c r="H25" s="1"/>
      <c r="I25" s="1"/>
      <c r="J25" s="1"/>
      <c r="K25" s="1"/>
    </row>
    <row r="26" spans="2:11">
      <c r="B26" s="84" t="s">
        <v>30</v>
      </c>
      <c r="C26" s="29"/>
      <c r="D26" s="5"/>
      <c r="E26" s="25"/>
      <c r="F26" s="82" t="s">
        <v>11</v>
      </c>
      <c r="G26" s="83"/>
      <c r="H26" s="2"/>
      <c r="I26" s="77"/>
      <c r="J26" s="19"/>
      <c r="K26" s="19"/>
    </row>
    <row r="27" spans="2:11">
      <c r="B27" s="85"/>
      <c r="C27" s="29"/>
      <c r="D27" s="5"/>
      <c r="E27" s="25" t="s">
        <v>0</v>
      </c>
      <c r="F27" s="27" t="s">
        <v>9</v>
      </c>
      <c r="G27" s="28" t="s">
        <v>10</v>
      </c>
      <c r="H27" s="2"/>
      <c r="I27" s="77"/>
      <c r="J27" s="19"/>
      <c r="K27" s="19"/>
    </row>
    <row r="28" spans="2:11" ht="12.75" customHeight="1">
      <c r="B28" s="85"/>
      <c r="C28" s="29"/>
      <c r="D28" s="5"/>
      <c r="E28" s="26"/>
      <c r="F28" s="38" t="str">
        <f>IF(H24&lt;&gt;"",H24,"")</f>
        <v>Monroe</v>
      </c>
      <c r="G28" s="39" t="str">
        <f>IF(H23&lt;&gt;"",H23,"")</f>
        <v>New York</v>
      </c>
      <c r="H28" s="2"/>
      <c r="I28" s="77"/>
      <c r="J28" s="19"/>
      <c r="K28" s="35"/>
    </row>
    <row r="29" spans="2:11">
      <c r="B29" s="85"/>
      <c r="C29" s="29"/>
      <c r="D29" s="5"/>
      <c r="E29" s="36" t="s">
        <v>20</v>
      </c>
      <c r="F29" s="52">
        <v>1.7000000000000001E-2</v>
      </c>
      <c r="G29" s="53">
        <v>1.6E-2</v>
      </c>
      <c r="H29" s="3"/>
      <c r="I29" s="78"/>
      <c r="J29" s="20"/>
      <c r="K29" s="20"/>
    </row>
    <row r="30" spans="2:11">
      <c r="B30" s="85"/>
      <c r="C30" s="29"/>
      <c r="D30" s="5"/>
      <c r="E30" s="37" t="s">
        <v>21</v>
      </c>
      <c r="F30" s="54">
        <v>0.04</v>
      </c>
      <c r="G30" s="55">
        <v>3.5000000000000003E-2</v>
      </c>
      <c r="H30" s="3"/>
      <c r="I30" s="78"/>
      <c r="J30" s="20"/>
      <c r="K30" s="20"/>
    </row>
    <row r="31" spans="2:11">
      <c r="B31" s="85"/>
      <c r="C31" s="29"/>
      <c r="D31" s="5"/>
      <c r="E31" s="37" t="s">
        <v>22</v>
      </c>
      <c r="F31" s="54">
        <v>8.1000000000000003E-2</v>
      </c>
      <c r="G31" s="55">
        <v>0.06</v>
      </c>
      <c r="H31" s="3"/>
      <c r="I31" s="78"/>
      <c r="J31" s="20"/>
      <c r="K31" s="20"/>
    </row>
    <row r="32" spans="2:11">
      <c r="B32" s="85"/>
      <c r="C32" s="29"/>
      <c r="D32" s="5"/>
      <c r="E32" s="37" t="s">
        <v>23</v>
      </c>
      <c r="F32" s="54">
        <v>9.5000000000000001E-2</v>
      </c>
      <c r="G32" s="55">
        <v>7.4999999999999997E-2</v>
      </c>
      <c r="H32" s="3"/>
      <c r="I32" s="78"/>
      <c r="J32" s="20"/>
      <c r="K32" s="20"/>
    </row>
    <row r="33" spans="2:11">
      <c r="B33" s="85"/>
      <c r="C33" s="29"/>
      <c r="D33" s="5"/>
      <c r="E33" s="37" t="s">
        <v>24</v>
      </c>
      <c r="F33" s="54">
        <v>0.13300000000000001</v>
      </c>
      <c r="G33" s="55">
        <v>0.104</v>
      </c>
      <c r="H33" s="3"/>
      <c r="I33" s="78"/>
      <c r="J33" s="20"/>
      <c r="K33" s="20"/>
    </row>
    <row r="34" spans="2:11">
      <c r="B34" s="85"/>
      <c r="C34" s="29"/>
      <c r="D34" s="5"/>
      <c r="E34" s="37" t="s">
        <v>25</v>
      </c>
      <c r="F34" s="54">
        <v>0.14799999999999999</v>
      </c>
      <c r="G34" s="55">
        <v>0.124</v>
      </c>
      <c r="H34" s="3"/>
      <c r="I34" s="78"/>
      <c r="J34" s="20"/>
      <c r="K34" s="20"/>
    </row>
    <row r="35" spans="2:11">
      <c r="B35" s="85"/>
      <c r="C35" s="29"/>
      <c r="D35" s="5"/>
      <c r="E35" s="37" t="s">
        <v>26</v>
      </c>
      <c r="F35" s="54">
        <v>0.13200000000000001</v>
      </c>
      <c r="G35" s="55">
        <v>0.154</v>
      </c>
      <c r="H35" s="3"/>
      <c r="I35" s="78"/>
      <c r="J35" s="20"/>
      <c r="K35" s="20"/>
    </row>
    <row r="36" spans="2:11">
      <c r="B36" s="85"/>
      <c r="C36" s="29"/>
      <c r="D36" s="5"/>
      <c r="E36" s="37" t="s">
        <v>27</v>
      </c>
      <c r="F36" s="54">
        <v>6.3E-2</v>
      </c>
      <c r="G36" s="55">
        <v>9.1999999999999998E-2</v>
      </c>
      <c r="H36" s="3"/>
      <c r="I36" s="78"/>
      <c r="J36" s="20"/>
      <c r="K36" s="20"/>
    </row>
    <row r="37" spans="2:11">
      <c r="B37" s="85"/>
      <c r="C37" s="29"/>
      <c r="D37" s="5"/>
      <c r="E37" s="37" t="s">
        <v>28</v>
      </c>
      <c r="F37" s="54">
        <v>0.29099999999999998</v>
      </c>
      <c r="G37" s="55">
        <v>0.34</v>
      </c>
      <c r="H37" s="3"/>
      <c r="I37" s="78"/>
      <c r="J37" s="20"/>
      <c r="K37" s="20"/>
    </row>
    <row r="38" spans="2:11">
      <c r="B38" s="86"/>
      <c r="C38" s="29"/>
      <c r="D38" s="5"/>
      <c r="E38" s="34" t="s">
        <v>14</v>
      </c>
      <c r="F38" s="56">
        <f>SUM(F29:F37)</f>
        <v>1</v>
      </c>
      <c r="G38" s="56">
        <f>SUM(G29:G37)</f>
        <v>1</v>
      </c>
      <c r="H38" s="3"/>
      <c r="I38" s="78"/>
      <c r="J38" s="20"/>
      <c r="K38" s="20"/>
    </row>
    <row r="39" spans="2:11">
      <c r="B39" s="31"/>
      <c r="C39" s="29"/>
      <c r="D39" s="33"/>
      <c r="H39" s="3"/>
      <c r="I39" s="20"/>
      <c r="J39" s="20"/>
      <c r="K39" s="20"/>
    </row>
    <row r="40" spans="2:11">
      <c r="B40" s="31"/>
      <c r="C40" s="29"/>
      <c r="D40" s="33"/>
      <c r="E40"/>
      <c r="H40" s="3"/>
      <c r="I40" s="20"/>
      <c r="J40" s="20"/>
      <c r="K40" s="20"/>
    </row>
    <row r="41" spans="2:11" ht="5.0999999999999996" customHeight="1">
      <c r="B41" s="49"/>
      <c r="C41" s="49"/>
      <c r="D41" s="49"/>
      <c r="E41" s="49"/>
      <c r="F41" s="49"/>
      <c r="G41" s="49"/>
      <c r="H41" s="49"/>
      <c r="I41" s="49"/>
      <c r="J41" s="49"/>
      <c r="K41" s="49"/>
    </row>
    <row r="42" spans="2:11" ht="12.75" customHeight="1">
      <c r="E42"/>
    </row>
    <row r="43" spans="2:11" ht="12.75" customHeight="1">
      <c r="E43"/>
    </row>
    <row r="44" spans="2:11" ht="12.75" customHeight="1">
      <c r="E44"/>
    </row>
    <row r="45" spans="2:11">
      <c r="E45"/>
    </row>
    <row r="46" spans="2:11">
      <c r="E46"/>
    </row>
    <row r="47" spans="2:11">
      <c r="E47"/>
    </row>
    <row r="48" spans="2:11" ht="12.75" customHeight="1">
      <c r="E48"/>
    </row>
    <row r="49" spans="5:5">
      <c r="E49"/>
    </row>
    <row r="50" spans="5:5">
      <c r="E50"/>
    </row>
    <row r="51" spans="5:5">
      <c r="E51"/>
    </row>
    <row r="52" spans="5:5">
      <c r="E52"/>
    </row>
    <row r="53" spans="5:5">
      <c r="E53"/>
    </row>
    <row r="54" spans="5:5">
      <c r="E54"/>
    </row>
    <row r="55" spans="5:5">
      <c r="E55"/>
    </row>
    <row r="56" spans="5:5">
      <c r="E56"/>
    </row>
    <row r="57" spans="5:5">
      <c r="E57"/>
    </row>
    <row r="58" spans="5:5">
      <c r="E58"/>
    </row>
    <row r="59" spans="5:5">
      <c r="E59"/>
    </row>
    <row r="60" spans="5:5">
      <c r="E60"/>
    </row>
    <row r="61" spans="5:5">
      <c r="E61"/>
    </row>
    <row r="62" spans="5:5">
      <c r="E62"/>
    </row>
    <row r="63" spans="5:5">
      <c r="E63"/>
    </row>
    <row r="64" spans="5:5">
      <c r="E64"/>
    </row>
    <row r="65" spans="5:5">
      <c r="E65"/>
    </row>
    <row r="66" spans="5:5">
      <c r="E66"/>
    </row>
    <row r="67" spans="5:5">
      <c r="E67"/>
    </row>
    <row r="68" spans="5:5">
      <c r="E68"/>
    </row>
    <row r="69" spans="5:5">
      <c r="E69"/>
    </row>
    <row r="70" spans="5:5">
      <c r="E70"/>
    </row>
    <row r="71" spans="5:5">
      <c r="E71"/>
    </row>
    <row r="72" spans="5:5">
      <c r="E72"/>
    </row>
    <row r="73" spans="5:5">
      <c r="E73"/>
    </row>
    <row r="74" spans="5:5">
      <c r="E74"/>
    </row>
    <row r="75" spans="5:5">
      <c r="E75"/>
    </row>
    <row r="76" spans="5:5">
      <c r="E76"/>
    </row>
    <row r="77" spans="5:5">
      <c r="E77"/>
    </row>
    <row r="78" spans="5:5">
      <c r="E78"/>
    </row>
    <row r="79" spans="5:5">
      <c r="E79"/>
    </row>
    <row r="80" spans="5:5">
      <c r="E80"/>
    </row>
    <row r="81" spans="5:5">
      <c r="E81"/>
    </row>
    <row r="82" spans="5:5">
      <c r="E82"/>
    </row>
    <row r="83" spans="5:5">
      <c r="E83"/>
    </row>
    <row r="84" spans="5:5">
      <c r="E84"/>
    </row>
    <row r="85" spans="5:5">
      <c r="E85"/>
    </row>
    <row r="928" spans="27:30">
      <c r="AA928" s="18"/>
      <c r="AB928" s="18"/>
      <c r="AC928" s="18"/>
      <c r="AD928" s="18"/>
    </row>
    <row r="929" spans="27:30">
      <c r="AA929" s="18"/>
      <c r="AB929" s="18"/>
      <c r="AC929" s="18"/>
      <c r="AD929" s="18"/>
    </row>
    <row r="930" spans="27:30">
      <c r="AA930" s="18"/>
      <c r="AB930" s="18"/>
      <c r="AC930" s="18"/>
      <c r="AD930" s="18"/>
    </row>
    <row r="931" spans="27:30">
      <c r="AA931" s="18"/>
      <c r="AB931" s="18"/>
      <c r="AC931" s="18"/>
      <c r="AD931" s="18"/>
    </row>
    <row r="932" spans="27:30">
      <c r="AA932" s="18"/>
      <c r="AB932" s="18"/>
      <c r="AC932" s="18"/>
      <c r="AD932" s="18"/>
    </row>
    <row r="933" spans="27:30">
      <c r="AA933" s="18"/>
      <c r="AB933" s="18"/>
      <c r="AC933" s="18"/>
      <c r="AD933" s="18"/>
    </row>
    <row r="934" spans="27:30">
      <c r="AA934" s="18"/>
      <c r="AB934" s="18"/>
      <c r="AC934" s="18"/>
      <c r="AD934" s="18"/>
    </row>
    <row r="935" spans="27:30">
      <c r="AA935" s="18"/>
      <c r="AB935" s="18"/>
      <c r="AC935" s="18"/>
      <c r="AD935" s="18"/>
    </row>
    <row r="936" spans="27:30">
      <c r="AA936" s="18"/>
      <c r="AB936" s="18"/>
      <c r="AC936" s="18"/>
      <c r="AD936" s="18"/>
    </row>
    <row r="937" spans="27:30">
      <c r="AA937" s="18"/>
      <c r="AB937" s="18"/>
      <c r="AC937" s="18"/>
      <c r="AD937" s="18"/>
    </row>
    <row r="938" spans="27:30">
      <c r="AA938" s="18"/>
      <c r="AB938" s="18"/>
      <c r="AC938" s="18"/>
      <c r="AD938" s="18"/>
    </row>
    <row r="939" spans="27:30">
      <c r="AA939" s="18"/>
      <c r="AB939" s="18"/>
      <c r="AC939" s="18"/>
      <c r="AD939" s="18"/>
    </row>
    <row r="940" spans="27:30">
      <c r="AA940" s="18"/>
      <c r="AB940" s="18"/>
      <c r="AC940" s="18"/>
      <c r="AD940" s="18"/>
    </row>
    <row r="941" spans="27:30">
      <c r="AA941" s="18"/>
      <c r="AB941" s="18"/>
      <c r="AC941" s="18"/>
      <c r="AD941" s="18"/>
    </row>
    <row r="942" spans="27:30">
      <c r="AA942" s="18"/>
      <c r="AB942" s="18"/>
      <c r="AC942" s="18"/>
      <c r="AD942" s="18"/>
    </row>
    <row r="943" spans="27:30">
      <c r="AA943" s="18"/>
      <c r="AB943" s="18"/>
      <c r="AC943" s="18"/>
      <c r="AD943" s="18"/>
    </row>
    <row r="944" spans="27:30">
      <c r="AA944" s="18"/>
      <c r="AB944" s="18"/>
      <c r="AC944" s="18"/>
      <c r="AD944" s="18"/>
    </row>
    <row r="945" spans="27:30">
      <c r="AA945" s="18"/>
      <c r="AB945" s="18"/>
      <c r="AC945" s="18"/>
      <c r="AD945" s="18"/>
    </row>
    <row r="946" spans="27:30">
      <c r="AA946" s="18"/>
      <c r="AB946" s="18"/>
      <c r="AC946" s="18"/>
      <c r="AD946" s="18"/>
    </row>
    <row r="947" spans="27:30">
      <c r="AA947" s="18"/>
      <c r="AB947" s="18"/>
      <c r="AC947" s="18"/>
      <c r="AD947" s="18"/>
    </row>
    <row r="948" spans="27:30">
      <c r="AA948" s="18"/>
      <c r="AB948" s="18"/>
      <c r="AC948" s="18"/>
      <c r="AD948" s="18"/>
    </row>
    <row r="949" spans="27:30">
      <c r="AA949" s="18"/>
      <c r="AB949" s="18"/>
      <c r="AC949" s="18"/>
      <c r="AD949" s="18"/>
    </row>
    <row r="950" spans="27:30">
      <c r="AA950" s="18"/>
      <c r="AB950" s="18"/>
      <c r="AC950" s="18"/>
      <c r="AD950" s="18"/>
    </row>
    <row r="951" spans="27:30">
      <c r="AA951" s="18"/>
      <c r="AB951" s="18"/>
      <c r="AC951" s="18"/>
      <c r="AD951" s="18"/>
    </row>
    <row r="952" spans="27:30">
      <c r="AA952" s="18"/>
      <c r="AB952" s="18"/>
      <c r="AC952" s="18"/>
      <c r="AD952" s="18"/>
    </row>
    <row r="953" spans="27:30">
      <c r="AA953" s="18"/>
      <c r="AB953" s="18"/>
      <c r="AC953" s="18"/>
      <c r="AD953" s="18"/>
    </row>
    <row r="954" spans="27:30">
      <c r="AA954" s="18"/>
      <c r="AB954" s="18"/>
      <c r="AC954" s="18"/>
      <c r="AD954" s="18"/>
    </row>
    <row r="955" spans="27:30">
      <c r="AA955" s="18"/>
      <c r="AB955" s="18"/>
      <c r="AC955" s="18"/>
      <c r="AD955" s="18"/>
    </row>
  </sheetData>
  <sheetProtection password="E9AF" sheet="1" objects="1" scenarios="1" selectLockedCells="1"/>
  <mergeCells count="12">
    <mergeCell ref="B2:K2"/>
    <mergeCell ref="B6:K10"/>
    <mergeCell ref="B4:K4"/>
    <mergeCell ref="B13:K13"/>
    <mergeCell ref="I26:I38"/>
    <mergeCell ref="H22:K22"/>
    <mergeCell ref="B20:K20"/>
    <mergeCell ref="F26:G26"/>
    <mergeCell ref="H23:K23"/>
    <mergeCell ref="H24:K24"/>
    <mergeCell ref="B26:B38"/>
    <mergeCell ref="B15:K18"/>
  </mergeCells>
  <phoneticPr fontId="1" type="noConversion"/>
  <dataValidations count="3">
    <dataValidation type="custom" showInputMessage="1" showErrorMessage="1" sqref="E38:G38 E29:E37">
      <formula1>$J$11="YES"</formula1>
    </dataValidation>
    <dataValidation type="list" allowBlank="1" showInputMessage="1" showErrorMessage="1" sqref="J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H22:K24 F28:G37">
      <formula1>$J$11="YES"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I45"/>
  <sheetViews>
    <sheetView showGridLines="0" showRowColHeaders="0" zoomScaleNormal="100" workbookViewId="0">
      <selection activeCell="B11" sqref="B11"/>
    </sheetView>
  </sheetViews>
  <sheetFormatPr defaultRowHeight="12.75"/>
  <cols>
    <col min="1" max="1" width="26.28515625" style="6" customWidth="1"/>
    <col min="2" max="2" width="11.5703125" style="6" customWidth="1"/>
    <col min="3" max="3" width="19.28515625" style="6" customWidth="1"/>
    <col min="4" max="4" width="3.7109375" style="6" customWidth="1"/>
    <col min="5" max="5" width="34.42578125" style="6" customWidth="1"/>
    <col min="6" max="6" width="15.5703125" style="6" customWidth="1"/>
    <col min="7" max="7" width="14.42578125" style="6" customWidth="1"/>
    <col min="8" max="8" width="3.7109375" style="6" customWidth="1"/>
    <col min="9" max="9" width="27.42578125" style="6" customWidth="1"/>
    <col min="10" max="16384" width="9.140625" style="6"/>
  </cols>
  <sheetData>
    <row r="1" spans="2:9" ht="20.100000000000001" customHeight="1"/>
    <row r="2" spans="2:9">
      <c r="B2" s="64" t="s">
        <v>5</v>
      </c>
      <c r="C2" s="64"/>
      <c r="D2" s="64"/>
      <c r="E2" s="64"/>
      <c r="F2" s="64"/>
      <c r="G2" s="64"/>
      <c r="H2" s="64"/>
      <c r="I2" s="64"/>
    </row>
    <row r="3" spans="2:9" ht="5.0999999999999996" customHeight="1">
      <c r="E3" s="7"/>
    </row>
    <row r="4" spans="2:9">
      <c r="B4" s="90" t="s">
        <v>17</v>
      </c>
      <c r="C4" s="91"/>
      <c r="D4" s="91"/>
      <c r="E4" s="91"/>
      <c r="F4" s="91"/>
      <c r="G4" s="91"/>
      <c r="H4" s="91"/>
      <c r="I4" s="92"/>
    </row>
    <row r="5" spans="2:9">
      <c r="B5" s="93"/>
      <c r="C5" s="94"/>
      <c r="D5" s="94"/>
      <c r="E5" s="94"/>
      <c r="F5" s="94"/>
      <c r="G5" s="94"/>
      <c r="H5" s="94"/>
      <c r="I5" s="95"/>
    </row>
    <row r="6" spans="2:9">
      <c r="B6" s="93"/>
      <c r="C6" s="94"/>
      <c r="D6" s="94"/>
      <c r="E6" s="94"/>
      <c r="F6" s="94"/>
      <c r="G6" s="94"/>
      <c r="H6" s="94"/>
      <c r="I6" s="95"/>
    </row>
    <row r="7" spans="2:9">
      <c r="B7" s="93"/>
      <c r="C7" s="94"/>
      <c r="D7" s="94"/>
      <c r="E7" s="94"/>
      <c r="F7" s="94"/>
      <c r="G7" s="94"/>
      <c r="H7" s="94"/>
      <c r="I7" s="95"/>
    </row>
    <row r="8" spans="2:9">
      <c r="B8" s="93"/>
      <c r="C8" s="94"/>
      <c r="D8" s="94"/>
      <c r="E8" s="94"/>
      <c r="F8" s="94"/>
      <c r="G8" s="94"/>
      <c r="H8" s="94"/>
      <c r="I8" s="95"/>
    </row>
    <row r="9" spans="2:9">
      <c r="B9" s="96"/>
      <c r="C9" s="97"/>
      <c r="D9" s="97"/>
      <c r="E9" s="97"/>
      <c r="F9" s="97"/>
      <c r="G9" s="97"/>
      <c r="H9" s="97"/>
      <c r="I9" s="98"/>
    </row>
    <row r="10" spans="2:9" ht="24.95" customHeight="1"/>
    <row r="11" spans="2:9">
      <c r="D11" s="8"/>
      <c r="E11" s="9"/>
      <c r="F11" s="9"/>
      <c r="G11" s="9"/>
      <c r="H11" s="10"/>
    </row>
    <row r="12" spans="2:9">
      <c r="D12" s="11"/>
      <c r="E12" s="99" t="str">
        <f>+IF(Input!H22="","",+PROPER(Input!H22))</f>
        <v>Your Company Name</v>
      </c>
      <c r="F12" s="100"/>
      <c r="G12" s="101"/>
      <c r="H12" s="13"/>
    </row>
    <row r="13" spans="2:9">
      <c r="D13" s="11"/>
      <c r="E13" s="102" t="s">
        <v>29</v>
      </c>
      <c r="F13" s="103"/>
      <c r="G13" s="104"/>
      <c r="H13" s="13"/>
    </row>
    <row r="14" spans="2:9">
      <c r="D14" s="11"/>
      <c r="E14" s="105" t="str">
        <f>IF(Input!H24&lt;&gt;"",CONCATENATE(Input!H24," County,  ",Input!H23),"")</f>
        <v>Monroe County,  New York</v>
      </c>
      <c r="F14" s="106"/>
      <c r="G14" s="107"/>
      <c r="H14" s="13"/>
    </row>
    <row r="15" spans="2:9" ht="5.0999999999999996" customHeight="1">
      <c r="D15" s="11"/>
      <c r="E15" s="41"/>
      <c r="F15" s="12"/>
      <c r="G15" s="42"/>
      <c r="H15" s="13"/>
    </row>
    <row r="16" spans="2:9">
      <c r="D16" s="11"/>
      <c r="E16" s="43" t="str">
        <f>IF(Input!E27&lt;&gt;"",Input!E27,"")</f>
        <v>YEAR</v>
      </c>
      <c r="F16" s="30" t="str">
        <f>IF(Input!F28&lt;&gt;"",Input!F28,"")</f>
        <v>Monroe</v>
      </c>
      <c r="G16" s="44" t="str">
        <f>IF(Input!G28&lt;&gt;"",Input!G28,"")</f>
        <v>New York</v>
      </c>
      <c r="H16" s="13"/>
    </row>
    <row r="17" spans="4:8">
      <c r="D17" s="11"/>
      <c r="E17" s="45" t="str">
        <f>IF(Input!E29&lt;&gt;"",Input!E29,"")</f>
        <v>Built 2005 or later</v>
      </c>
      <c r="F17" s="60">
        <f>IF(Input!F29&lt;&gt;"",Input!F29,"")</f>
        <v>1.7000000000000001E-2</v>
      </c>
      <c r="G17" s="57">
        <f>IF(Input!G29&lt;&gt;"",Input!G29,"")</f>
        <v>1.6E-2</v>
      </c>
      <c r="H17" s="13"/>
    </row>
    <row r="18" spans="4:8">
      <c r="D18" s="11"/>
      <c r="E18" s="45" t="str">
        <f>IF(Input!E30&lt;&gt;"",Input!E30,"")</f>
        <v>Built 2000 to 2004</v>
      </c>
      <c r="F18" s="60">
        <f>IF(Input!F30&lt;&gt;"",Input!F30,"")</f>
        <v>0.04</v>
      </c>
      <c r="G18" s="57">
        <f>IF(Input!G30&lt;&gt;"",Input!G30,"")</f>
        <v>3.5000000000000003E-2</v>
      </c>
      <c r="H18" s="13"/>
    </row>
    <row r="19" spans="4:8">
      <c r="D19" s="11"/>
      <c r="E19" s="45" t="str">
        <f>IF(Input!E31&lt;&gt;"",Input!E31,"")</f>
        <v>Built 1990 to 1999</v>
      </c>
      <c r="F19" s="60">
        <f>IF(Input!F31&lt;&gt;"",Input!F31,"")</f>
        <v>8.1000000000000003E-2</v>
      </c>
      <c r="G19" s="57">
        <f>IF(Input!G31&lt;&gt;"",Input!G31,"")</f>
        <v>0.06</v>
      </c>
      <c r="H19" s="13"/>
    </row>
    <row r="20" spans="4:8">
      <c r="D20" s="11"/>
      <c r="E20" s="45" t="str">
        <f>IF(Input!E32&lt;&gt;"",Input!E32,"")</f>
        <v>Built 1980 to 1989</v>
      </c>
      <c r="F20" s="60">
        <f>IF(Input!F32&lt;&gt;"",Input!F32,"")</f>
        <v>9.5000000000000001E-2</v>
      </c>
      <c r="G20" s="57">
        <f>IF(Input!G32&lt;&gt;"",Input!G32,"")</f>
        <v>7.4999999999999997E-2</v>
      </c>
      <c r="H20" s="13"/>
    </row>
    <row r="21" spans="4:8">
      <c r="D21" s="11"/>
      <c r="E21" s="45" t="str">
        <f>IF(Input!E33&lt;&gt;"",Input!E33,"")</f>
        <v>Built 1970 to 1979</v>
      </c>
      <c r="F21" s="60">
        <f>IF(Input!F33&lt;&gt;"",Input!F33,"")</f>
        <v>0.13300000000000001</v>
      </c>
      <c r="G21" s="57">
        <f>IF(Input!G33&lt;&gt;"",Input!G33,"")</f>
        <v>0.104</v>
      </c>
      <c r="H21" s="13"/>
    </row>
    <row r="22" spans="4:8">
      <c r="D22" s="11"/>
      <c r="E22" s="45" t="str">
        <f>IF(Input!E34&lt;&gt;"",Input!E34,"")</f>
        <v>Built 1960 to 1969</v>
      </c>
      <c r="F22" s="60">
        <f>IF(Input!F34&lt;&gt;"",Input!F34,"")</f>
        <v>0.14799999999999999</v>
      </c>
      <c r="G22" s="57">
        <f>IF(Input!G34&lt;&gt;"",Input!G34,"")</f>
        <v>0.124</v>
      </c>
      <c r="H22" s="13"/>
    </row>
    <row r="23" spans="4:8">
      <c r="D23" s="11"/>
      <c r="E23" s="45" t="str">
        <f>IF(Input!E35&lt;&gt;"",Input!E35,"")</f>
        <v>Built 1950 to 1959</v>
      </c>
      <c r="F23" s="60">
        <f>IF(Input!F35&lt;&gt;"",Input!F35,"")</f>
        <v>0.13200000000000001</v>
      </c>
      <c r="G23" s="57">
        <f>IF(Input!G35&lt;&gt;"",Input!G35,"")</f>
        <v>0.154</v>
      </c>
      <c r="H23" s="13"/>
    </row>
    <row r="24" spans="4:8">
      <c r="D24" s="11"/>
      <c r="E24" s="45" t="str">
        <f>IF(Input!E36&lt;&gt;"",Input!E36,"")</f>
        <v>Built 1940 to 1949</v>
      </c>
      <c r="F24" s="60">
        <f>IF(Input!F36&lt;&gt;"",Input!F36,"")</f>
        <v>6.3E-2</v>
      </c>
      <c r="G24" s="57">
        <f>IF(Input!G36&lt;&gt;"",Input!G36,"")</f>
        <v>9.1999999999999998E-2</v>
      </c>
      <c r="H24" s="13"/>
    </row>
    <row r="25" spans="4:8">
      <c r="D25" s="11"/>
      <c r="E25" s="45" t="str">
        <f>IF(Input!E37&lt;&gt;"",Input!E37,"")</f>
        <v>Built 1939 or earlier</v>
      </c>
      <c r="F25" s="60">
        <f>IF(Input!F37&lt;&gt;"",Input!F37,"")</f>
        <v>0.29099999999999998</v>
      </c>
      <c r="G25" s="57">
        <f>IF(Input!G37&lt;&gt;"",Input!G37,"")</f>
        <v>0.34</v>
      </c>
      <c r="H25" s="13"/>
    </row>
    <row r="26" spans="4:8">
      <c r="D26" s="11"/>
      <c r="E26" s="46" t="str">
        <f>IF(Input!E38&lt;&gt;"",Input!E38,"")</f>
        <v>TOTAL</v>
      </c>
      <c r="F26" s="58">
        <f>IF(Input!F38&lt;&gt;"",Input!F38,"")</f>
        <v>1</v>
      </c>
      <c r="G26" s="59">
        <f>IF(Input!G38&lt;&gt;"",Input!G38,"")</f>
        <v>1</v>
      </c>
      <c r="H26" s="13"/>
    </row>
    <row r="27" spans="4:8">
      <c r="D27" s="11"/>
      <c r="E27" s="62"/>
      <c r="F27" s="61"/>
      <c r="G27" s="63"/>
      <c r="H27" s="13"/>
    </row>
    <row r="28" spans="4:8">
      <c r="D28" s="11"/>
      <c r="E28" s="47"/>
      <c r="F28" s="40"/>
      <c r="G28" s="48"/>
      <c r="H28" s="13"/>
    </row>
    <row r="29" spans="4:8">
      <c r="D29" s="11"/>
      <c r="E29" s="47"/>
      <c r="F29" s="40"/>
      <c r="G29" s="48"/>
      <c r="H29" s="13"/>
    </row>
    <row r="30" spans="4:8">
      <c r="D30" s="11"/>
      <c r="E30" s="47"/>
      <c r="F30" s="40"/>
      <c r="G30" s="48"/>
      <c r="H30" s="13"/>
    </row>
    <row r="31" spans="4:8">
      <c r="D31" s="11"/>
      <c r="E31" s="47"/>
      <c r="F31" s="40"/>
      <c r="G31" s="48"/>
      <c r="H31" s="13"/>
    </row>
    <row r="32" spans="4:8">
      <c r="D32" s="11"/>
      <c r="E32" s="47"/>
      <c r="F32" s="40"/>
      <c r="G32" s="48"/>
      <c r="H32" s="13"/>
    </row>
    <row r="33" spans="4:8">
      <c r="D33" s="11"/>
      <c r="E33" s="47"/>
      <c r="F33" s="40"/>
      <c r="G33" s="48"/>
      <c r="H33" s="13"/>
    </row>
    <row r="34" spans="4:8">
      <c r="D34" s="11"/>
      <c r="E34" s="47"/>
      <c r="F34" s="40"/>
      <c r="G34" s="48"/>
      <c r="H34" s="13"/>
    </row>
    <row r="35" spans="4:8">
      <c r="D35" s="11"/>
      <c r="E35" s="47"/>
      <c r="F35" s="40"/>
      <c r="G35" s="48"/>
      <c r="H35" s="13"/>
    </row>
    <row r="36" spans="4:8">
      <c r="D36" s="11"/>
      <c r="E36" s="47"/>
      <c r="F36" s="40"/>
      <c r="G36" s="48"/>
      <c r="H36" s="13"/>
    </row>
    <row r="37" spans="4:8">
      <c r="D37" s="11"/>
      <c r="E37" s="47"/>
      <c r="F37" s="40"/>
      <c r="G37" s="48"/>
      <c r="H37" s="13"/>
    </row>
    <row r="38" spans="4:8">
      <c r="D38" s="11"/>
      <c r="E38" s="47"/>
      <c r="F38" s="40"/>
      <c r="G38" s="48"/>
      <c r="H38" s="13"/>
    </row>
    <row r="39" spans="4:8">
      <c r="D39" s="11"/>
      <c r="E39" s="47"/>
      <c r="F39" s="40"/>
      <c r="G39" s="48"/>
      <c r="H39" s="13"/>
    </row>
    <row r="40" spans="4:8">
      <c r="D40" s="11"/>
      <c r="E40" s="47"/>
      <c r="F40" s="40"/>
      <c r="G40" s="48"/>
      <c r="H40" s="13"/>
    </row>
    <row r="41" spans="4:8">
      <c r="D41" s="11"/>
      <c r="E41" s="47"/>
      <c r="F41" s="40"/>
      <c r="G41" s="48"/>
      <c r="H41" s="13"/>
    </row>
    <row r="42" spans="4:8">
      <c r="D42" s="11"/>
      <c r="E42" s="47"/>
      <c r="F42" s="40"/>
      <c r="G42" s="48"/>
      <c r="H42" s="13"/>
    </row>
    <row r="43" spans="4:8">
      <c r="D43" s="11"/>
      <c r="E43" s="47"/>
      <c r="F43" s="40"/>
      <c r="G43" s="48"/>
      <c r="H43" s="13"/>
    </row>
    <row r="44" spans="4:8" ht="13.5">
      <c r="D44" s="11"/>
      <c r="E44" s="87" t="s">
        <v>4</v>
      </c>
      <c r="F44" s="88"/>
      <c r="G44" s="89"/>
      <c r="H44" s="13"/>
    </row>
    <row r="45" spans="4:8">
      <c r="D45" s="14"/>
      <c r="E45" s="15"/>
      <c r="F45" s="15"/>
      <c r="G45" s="15"/>
      <c r="H45" s="16"/>
    </row>
  </sheetData>
  <sheetProtection password="E9AF" sheet="1" objects="1" scenarios="1"/>
  <mergeCells count="6">
    <mergeCell ref="E44:G44"/>
    <mergeCell ref="B2:I2"/>
    <mergeCell ref="B4:I9"/>
    <mergeCell ref="E12:G12"/>
    <mergeCell ref="E13:G13"/>
    <mergeCell ref="E14:G14"/>
  </mergeCells>
  <phoneticPr fontId="1" type="noConversion"/>
  <conditionalFormatting sqref="E12">
    <cfRule type="expression" dxfId="0" priority="2" stopIfTrue="1">
      <formula>$H$19&lt;&gt;""</formula>
    </cfRule>
  </conditionalFormatting>
  <hyperlinks>
    <hyperlink ref="E44" r:id="rId1"/>
  </hyperlinks>
  <pageMargins left="0.75" right="0.75" top="1" bottom="1" header="0.5" footer="0.5"/>
  <pageSetup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2013-07-06T20:11:31Z</dcterms:modified>
</cp:coreProperties>
</file>